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T330" i="1" l="1"/>
  <c r="S330" i="1"/>
  <c r="V330" i="1" s="1"/>
  <c r="T329" i="1"/>
  <c r="S329" i="1"/>
  <c r="V329" i="1" s="1"/>
  <c r="T328" i="1"/>
  <c r="S328" i="1"/>
  <c r="V328" i="1" s="1"/>
  <c r="T327" i="1"/>
  <c r="S327" i="1"/>
  <c r="V327" i="1" s="1"/>
  <c r="T326" i="1"/>
  <c r="S326" i="1"/>
  <c r="V326" i="1" s="1"/>
  <c r="T325" i="1"/>
  <c r="S325" i="1"/>
  <c r="V325" i="1" s="1"/>
  <c r="T324" i="1"/>
  <c r="S324" i="1"/>
  <c r="V324" i="1" s="1"/>
  <c r="V323" i="1"/>
  <c r="T323" i="1"/>
  <c r="S323" i="1"/>
  <c r="T322" i="1"/>
  <c r="S322" i="1"/>
  <c r="V322" i="1" s="1"/>
  <c r="T321" i="1"/>
  <c r="S321" i="1"/>
  <c r="V321" i="1" s="1"/>
  <c r="T320" i="1"/>
  <c r="S320" i="1"/>
  <c r="V320" i="1" s="1"/>
  <c r="V319" i="1"/>
  <c r="T319" i="1"/>
  <c r="S319" i="1"/>
  <c r="V318" i="1"/>
  <c r="T318" i="1"/>
  <c r="S318" i="1"/>
  <c r="T317" i="1"/>
  <c r="S317" i="1"/>
  <c r="V317" i="1" s="1"/>
  <c r="T316" i="1"/>
  <c r="S316" i="1"/>
  <c r="V316" i="1" s="1"/>
  <c r="V315" i="1"/>
  <c r="T315" i="1"/>
  <c r="S315" i="1"/>
  <c r="V314" i="1"/>
  <c r="T314" i="1"/>
  <c r="S314" i="1"/>
  <c r="T313" i="1"/>
  <c r="S313" i="1"/>
  <c r="V313" i="1" s="1"/>
  <c r="T312" i="1"/>
  <c r="S312" i="1"/>
  <c r="V312" i="1" s="1"/>
  <c r="V311" i="1"/>
  <c r="T311" i="1"/>
  <c r="S311" i="1"/>
  <c r="V310" i="1"/>
  <c r="T310" i="1"/>
  <c r="S310" i="1"/>
  <c r="T309" i="1"/>
  <c r="S309" i="1"/>
  <c r="V309" i="1" s="1"/>
  <c r="T308" i="1"/>
  <c r="S308" i="1"/>
  <c r="V308" i="1" s="1"/>
  <c r="V307" i="1"/>
  <c r="T307" i="1"/>
  <c r="S307" i="1"/>
  <c r="V306" i="1"/>
  <c r="T306" i="1"/>
  <c r="S306" i="1"/>
  <c r="T305" i="1"/>
  <c r="S305" i="1"/>
  <c r="V305" i="1" s="1"/>
  <c r="T304" i="1"/>
  <c r="S304" i="1"/>
  <c r="V304" i="1" s="1"/>
  <c r="V303" i="1"/>
  <c r="T303" i="1"/>
  <c r="S303" i="1"/>
  <c r="V302" i="1"/>
  <c r="T302" i="1"/>
  <c r="S302" i="1"/>
  <c r="T301" i="1"/>
  <c r="S301" i="1"/>
  <c r="V301" i="1" s="1"/>
  <c r="T300" i="1"/>
  <c r="S300" i="1"/>
  <c r="V300" i="1" s="1"/>
  <c r="V299" i="1"/>
  <c r="T299" i="1"/>
  <c r="S299" i="1"/>
  <c r="V298" i="1"/>
  <c r="T298" i="1"/>
  <c r="S298" i="1"/>
  <c r="T297" i="1"/>
  <c r="S297" i="1"/>
  <c r="V297" i="1" s="1"/>
  <c r="T296" i="1"/>
  <c r="S296" i="1"/>
  <c r="V296" i="1" s="1"/>
  <c r="V295" i="1"/>
  <c r="T295" i="1"/>
  <c r="S295" i="1"/>
  <c r="V294" i="1"/>
  <c r="T294" i="1"/>
  <c r="S294" i="1"/>
  <c r="T293" i="1"/>
  <c r="S293" i="1"/>
  <c r="V293" i="1" s="1"/>
  <c r="T292" i="1"/>
  <c r="S292" i="1"/>
  <c r="V292" i="1" s="1"/>
  <c r="V291" i="1"/>
  <c r="T291" i="1"/>
  <c r="S291" i="1"/>
  <c r="V290" i="1"/>
  <c r="T290" i="1"/>
  <c r="S290" i="1"/>
  <c r="T289" i="1"/>
  <c r="S289" i="1"/>
  <c r="V289" i="1" s="1"/>
  <c r="T288" i="1"/>
  <c r="S288" i="1"/>
  <c r="V288" i="1" s="1"/>
  <c r="V287" i="1"/>
  <c r="T287" i="1"/>
  <c r="S287" i="1"/>
  <c r="V286" i="1"/>
  <c r="T286" i="1"/>
  <c r="S286" i="1"/>
  <c r="T285" i="1"/>
  <c r="S285" i="1"/>
  <c r="V285" i="1" s="1"/>
  <c r="T284" i="1"/>
  <c r="S284" i="1"/>
  <c r="V284" i="1" s="1"/>
  <c r="V283" i="1"/>
  <c r="T283" i="1"/>
  <c r="S283" i="1"/>
  <c r="V282" i="1"/>
  <c r="T282" i="1"/>
  <c r="S282" i="1"/>
  <c r="T281" i="1"/>
  <c r="S281" i="1"/>
  <c r="V281" i="1" s="1"/>
  <c r="T280" i="1"/>
  <c r="S280" i="1"/>
  <c r="V280" i="1" s="1"/>
  <c r="V279" i="1"/>
  <c r="T279" i="1"/>
  <c r="S279" i="1"/>
  <c r="V278" i="1"/>
  <c r="T278" i="1"/>
  <c r="S278" i="1"/>
  <c r="T277" i="1"/>
  <c r="S277" i="1"/>
  <c r="V277" i="1" s="1"/>
  <c r="T276" i="1"/>
  <c r="S276" i="1"/>
  <c r="V276" i="1" s="1"/>
  <c r="V275" i="1"/>
  <c r="T275" i="1"/>
  <c r="S275" i="1"/>
  <c r="V274" i="1"/>
  <c r="T274" i="1"/>
  <c r="S274" i="1"/>
  <c r="T273" i="1"/>
  <c r="S273" i="1"/>
  <c r="V273" i="1" s="1"/>
  <c r="T272" i="1"/>
  <c r="S272" i="1"/>
  <c r="V272" i="1" s="1"/>
  <c r="V271" i="1"/>
  <c r="T271" i="1"/>
  <c r="S271" i="1"/>
  <c r="V270" i="1"/>
  <c r="T270" i="1"/>
  <c r="S270" i="1"/>
  <c r="T269" i="1"/>
  <c r="S269" i="1"/>
  <c r="V269" i="1" s="1"/>
  <c r="T268" i="1"/>
  <c r="S268" i="1"/>
  <c r="V268" i="1" s="1"/>
  <c r="V267" i="1"/>
  <c r="T267" i="1"/>
  <c r="S267" i="1"/>
  <c r="V266" i="1"/>
  <c r="T266" i="1"/>
  <c r="S266" i="1"/>
  <c r="T265" i="1"/>
  <c r="S265" i="1"/>
  <c r="V265" i="1" s="1"/>
  <c r="T264" i="1"/>
  <c r="S264" i="1"/>
  <c r="V264" i="1" s="1"/>
  <c r="V263" i="1"/>
  <c r="T263" i="1"/>
  <c r="S263" i="1"/>
  <c r="V262" i="1"/>
  <c r="T262" i="1"/>
  <c r="S262" i="1"/>
  <c r="T261" i="1"/>
  <c r="S261" i="1"/>
  <c r="V261" i="1" s="1"/>
  <c r="T260" i="1"/>
  <c r="S260" i="1"/>
  <c r="V260" i="1" s="1"/>
  <c r="V259" i="1"/>
  <c r="T259" i="1"/>
  <c r="S259" i="1"/>
  <c r="V258" i="1"/>
  <c r="T258" i="1"/>
  <c r="S258" i="1"/>
  <c r="T257" i="1"/>
  <c r="S257" i="1"/>
  <c r="V257" i="1" s="1"/>
  <c r="T256" i="1"/>
  <c r="S256" i="1"/>
  <c r="V256" i="1" s="1"/>
  <c r="V255" i="1"/>
  <c r="T255" i="1"/>
  <c r="S255" i="1"/>
  <c r="V254" i="1"/>
  <c r="T254" i="1"/>
  <c r="S254" i="1"/>
  <c r="T253" i="1"/>
  <c r="S253" i="1"/>
  <c r="V253" i="1" s="1"/>
  <c r="T252" i="1"/>
  <c r="S252" i="1"/>
  <c r="V252" i="1" s="1"/>
  <c r="V251" i="1"/>
  <c r="T251" i="1"/>
  <c r="S251" i="1"/>
  <c r="V250" i="1"/>
  <c r="T250" i="1"/>
  <c r="S250" i="1"/>
  <c r="T249" i="1"/>
  <c r="S249" i="1"/>
  <c r="V249" i="1" s="1"/>
  <c r="T248" i="1"/>
  <c r="S248" i="1"/>
  <c r="V248" i="1" s="1"/>
  <c r="V247" i="1"/>
  <c r="T247" i="1"/>
  <c r="S247" i="1"/>
  <c r="V246" i="1"/>
  <c r="T246" i="1"/>
  <c r="S246" i="1"/>
  <c r="T245" i="1"/>
  <c r="S245" i="1"/>
  <c r="V245" i="1" s="1"/>
  <c r="T244" i="1"/>
  <c r="S244" i="1"/>
  <c r="V244" i="1" s="1"/>
  <c r="V243" i="1"/>
  <c r="T243" i="1"/>
  <c r="S243" i="1"/>
  <c r="V242" i="1"/>
  <c r="T242" i="1"/>
  <c r="S242" i="1"/>
  <c r="T241" i="1"/>
  <c r="S241" i="1"/>
  <c r="V241" i="1" s="1"/>
  <c r="T240" i="1"/>
  <c r="S240" i="1"/>
  <c r="V240" i="1" s="1"/>
  <c r="V239" i="1"/>
  <c r="T239" i="1"/>
  <c r="S239" i="1"/>
  <c r="V238" i="1"/>
  <c r="T238" i="1"/>
  <c r="S238" i="1"/>
  <c r="T237" i="1"/>
  <c r="S237" i="1"/>
  <c r="V237" i="1" s="1"/>
  <c r="T236" i="1"/>
  <c r="S236" i="1"/>
  <c r="V236" i="1" s="1"/>
  <c r="V235" i="1"/>
  <c r="T235" i="1"/>
  <c r="S235" i="1"/>
  <c r="V234" i="1"/>
  <c r="T234" i="1"/>
  <c r="S234" i="1"/>
  <c r="T233" i="1"/>
  <c r="S233" i="1"/>
  <c r="V233" i="1" s="1"/>
  <c r="T232" i="1"/>
  <c r="S232" i="1"/>
  <c r="V232" i="1" s="1"/>
  <c r="V231" i="1"/>
  <c r="T231" i="1"/>
  <c r="S231" i="1"/>
  <c r="V230" i="1"/>
  <c r="T230" i="1"/>
  <c r="S230" i="1"/>
  <c r="T229" i="1"/>
  <c r="S229" i="1"/>
  <c r="V229" i="1" s="1"/>
  <c r="T228" i="1"/>
  <c r="S228" i="1"/>
  <c r="V228" i="1" s="1"/>
  <c r="V227" i="1"/>
  <c r="T227" i="1"/>
  <c r="S227" i="1"/>
  <c r="V226" i="1"/>
  <c r="T226" i="1"/>
  <c r="S226" i="1"/>
  <c r="T225" i="1"/>
  <c r="S225" i="1"/>
  <c r="V225" i="1" s="1"/>
  <c r="T224" i="1"/>
  <c r="S224" i="1"/>
  <c r="V224" i="1" s="1"/>
  <c r="V223" i="1"/>
  <c r="T223" i="1"/>
  <c r="S223" i="1"/>
  <c r="V222" i="1"/>
  <c r="T222" i="1"/>
  <c r="S222" i="1"/>
  <c r="T221" i="1"/>
  <c r="S221" i="1"/>
  <c r="V221" i="1" s="1"/>
  <c r="T220" i="1"/>
  <c r="S220" i="1"/>
  <c r="V220" i="1" s="1"/>
  <c r="V219" i="1"/>
  <c r="T219" i="1"/>
  <c r="S219" i="1"/>
  <c r="V218" i="1"/>
  <c r="T218" i="1"/>
  <c r="S218" i="1"/>
  <c r="T217" i="1"/>
  <c r="S217" i="1"/>
  <c r="V217" i="1" s="1"/>
  <c r="T216" i="1"/>
  <c r="S216" i="1"/>
  <c r="V216" i="1" s="1"/>
  <c r="V215" i="1"/>
  <c r="T215" i="1"/>
  <c r="S215" i="1"/>
  <c r="V214" i="1"/>
  <c r="T214" i="1"/>
  <c r="S214" i="1"/>
  <c r="T213" i="1"/>
  <c r="S213" i="1"/>
  <c r="V213" i="1" s="1"/>
  <c r="T212" i="1"/>
  <c r="S212" i="1"/>
  <c r="V212" i="1" s="1"/>
  <c r="V211" i="1"/>
  <c r="T211" i="1"/>
  <c r="S211" i="1"/>
  <c r="V210" i="1"/>
  <c r="T210" i="1"/>
  <c r="S210" i="1"/>
  <c r="T209" i="1"/>
  <c r="S209" i="1"/>
  <c r="V209" i="1" s="1"/>
  <c r="T208" i="1"/>
  <c r="S208" i="1"/>
  <c r="V208" i="1" s="1"/>
  <c r="V207" i="1"/>
  <c r="T207" i="1"/>
  <c r="S207" i="1"/>
  <c r="V206" i="1"/>
  <c r="T206" i="1"/>
  <c r="S206" i="1"/>
  <c r="T205" i="1"/>
  <c r="S205" i="1"/>
  <c r="V205" i="1" s="1"/>
  <c r="T204" i="1"/>
  <c r="S204" i="1"/>
  <c r="V204" i="1" s="1"/>
  <c r="V203" i="1"/>
  <c r="T203" i="1"/>
  <c r="S203" i="1"/>
  <c r="V202" i="1"/>
  <c r="T202" i="1"/>
  <c r="S202" i="1"/>
  <c r="T201" i="1"/>
  <c r="S201" i="1"/>
  <c r="V201" i="1" s="1"/>
  <c r="T200" i="1"/>
  <c r="S200" i="1"/>
  <c r="V200" i="1" s="1"/>
  <c r="V199" i="1"/>
  <c r="T199" i="1"/>
  <c r="S199" i="1"/>
  <c r="V198" i="1"/>
  <c r="T198" i="1"/>
  <c r="S198" i="1"/>
  <c r="T197" i="1"/>
  <c r="S197" i="1"/>
  <c r="V197" i="1" s="1"/>
  <c r="T196" i="1"/>
  <c r="S196" i="1"/>
  <c r="V196" i="1" s="1"/>
  <c r="V195" i="1"/>
  <c r="T195" i="1"/>
  <c r="S195" i="1"/>
  <c r="V194" i="1"/>
  <c r="T194" i="1"/>
  <c r="S194" i="1"/>
  <c r="T193" i="1"/>
  <c r="S193" i="1"/>
  <c r="V193" i="1" s="1"/>
  <c r="T192" i="1"/>
  <c r="S192" i="1"/>
  <c r="V192" i="1" s="1"/>
  <c r="V191" i="1"/>
  <c r="T191" i="1"/>
  <c r="S191" i="1"/>
  <c r="V190" i="1"/>
  <c r="T190" i="1"/>
  <c r="S190" i="1"/>
  <c r="T189" i="1"/>
  <c r="S189" i="1"/>
  <c r="V189" i="1" s="1"/>
  <c r="T188" i="1"/>
  <c r="S188" i="1"/>
  <c r="V188" i="1" s="1"/>
  <c r="V187" i="1"/>
  <c r="T187" i="1"/>
  <c r="S187" i="1"/>
  <c r="V186" i="1"/>
  <c r="T186" i="1"/>
  <c r="S186" i="1"/>
  <c r="T185" i="1"/>
  <c r="S185" i="1"/>
  <c r="V185" i="1" s="1"/>
  <c r="T184" i="1"/>
  <c r="S184" i="1"/>
  <c r="V184" i="1" s="1"/>
  <c r="V183" i="1"/>
  <c r="T183" i="1"/>
  <c r="S183" i="1"/>
  <c r="V182" i="1"/>
  <c r="T182" i="1"/>
  <c r="S182" i="1"/>
  <c r="T181" i="1"/>
  <c r="S181" i="1"/>
  <c r="V181" i="1" s="1"/>
  <c r="T180" i="1"/>
  <c r="S180" i="1"/>
  <c r="V180" i="1" s="1"/>
  <c r="V179" i="1"/>
  <c r="T179" i="1"/>
  <c r="S179" i="1"/>
  <c r="V178" i="1"/>
  <c r="T178" i="1"/>
  <c r="S178" i="1"/>
  <c r="T177" i="1"/>
  <c r="S177" i="1"/>
  <c r="V177" i="1" s="1"/>
  <c r="T176" i="1"/>
  <c r="S176" i="1"/>
  <c r="V176" i="1" s="1"/>
  <c r="V175" i="1"/>
  <c r="T175" i="1"/>
  <c r="S175" i="1"/>
  <c r="V174" i="1"/>
  <c r="T174" i="1"/>
  <c r="S174" i="1"/>
  <c r="T173" i="1"/>
  <c r="S173" i="1"/>
  <c r="V173" i="1" s="1"/>
  <c r="T172" i="1"/>
  <c r="S172" i="1"/>
  <c r="V172" i="1" s="1"/>
  <c r="V171" i="1"/>
  <c r="T171" i="1"/>
  <c r="S171" i="1"/>
  <c r="V170" i="1"/>
  <c r="T170" i="1"/>
  <c r="S170" i="1"/>
  <c r="T169" i="1"/>
  <c r="S169" i="1"/>
  <c r="V169" i="1" s="1"/>
  <c r="T168" i="1"/>
  <c r="S168" i="1"/>
  <c r="V168" i="1" s="1"/>
  <c r="V167" i="1"/>
  <c r="T167" i="1"/>
  <c r="S167" i="1"/>
  <c r="V166" i="1"/>
  <c r="T166" i="1"/>
  <c r="S166" i="1"/>
  <c r="T165" i="1"/>
  <c r="S165" i="1"/>
  <c r="V165" i="1" s="1"/>
  <c r="T164" i="1"/>
  <c r="S164" i="1"/>
  <c r="V164" i="1" s="1"/>
  <c r="V163" i="1"/>
  <c r="T163" i="1"/>
  <c r="S163" i="1"/>
  <c r="V162" i="1"/>
  <c r="T162" i="1"/>
  <c r="S162" i="1"/>
  <c r="T161" i="1"/>
  <c r="S161" i="1"/>
  <c r="V161" i="1" s="1"/>
  <c r="T160" i="1"/>
  <c r="S160" i="1"/>
  <c r="V160" i="1" s="1"/>
  <c r="V159" i="1"/>
  <c r="T159" i="1"/>
  <c r="S159" i="1"/>
  <c r="V158" i="1"/>
  <c r="T158" i="1"/>
  <c r="S158" i="1"/>
  <c r="T157" i="1"/>
  <c r="S157" i="1"/>
  <c r="V157" i="1" s="1"/>
  <c r="T156" i="1"/>
  <c r="S156" i="1"/>
  <c r="V156" i="1" s="1"/>
  <c r="V155" i="1"/>
  <c r="T155" i="1"/>
  <c r="S155" i="1"/>
  <c r="V154" i="1"/>
  <c r="T154" i="1"/>
  <c r="S154" i="1"/>
  <c r="T153" i="1"/>
  <c r="S153" i="1"/>
  <c r="V153" i="1" s="1"/>
  <c r="T152" i="1"/>
  <c r="S152" i="1"/>
  <c r="V152" i="1" s="1"/>
  <c r="V151" i="1"/>
  <c r="T151" i="1"/>
  <c r="S151" i="1"/>
  <c r="V150" i="1"/>
  <c r="T150" i="1"/>
  <c r="S150" i="1"/>
  <c r="T149" i="1"/>
  <c r="S149" i="1"/>
  <c r="V149" i="1" s="1"/>
  <c r="T148" i="1"/>
  <c r="S148" i="1"/>
  <c r="V148" i="1" s="1"/>
  <c r="V147" i="1"/>
  <c r="T147" i="1"/>
  <c r="S147" i="1"/>
  <c r="V146" i="1"/>
  <c r="T146" i="1"/>
  <c r="S146" i="1"/>
  <c r="T145" i="1"/>
  <c r="S145" i="1"/>
  <c r="V145" i="1" s="1"/>
  <c r="T144" i="1"/>
  <c r="S144" i="1"/>
  <c r="V144" i="1" s="1"/>
  <c r="V143" i="1"/>
  <c r="T143" i="1"/>
  <c r="S143" i="1"/>
  <c r="V142" i="1"/>
  <c r="T142" i="1"/>
  <c r="S142" i="1"/>
  <c r="T141" i="1"/>
  <c r="S141" i="1"/>
  <c r="V141" i="1" s="1"/>
  <c r="T140" i="1"/>
  <c r="S140" i="1"/>
  <c r="V140" i="1" s="1"/>
  <c r="V139" i="1"/>
  <c r="T139" i="1"/>
  <c r="S139" i="1"/>
  <c r="V138" i="1"/>
  <c r="T138" i="1"/>
  <c r="S138" i="1"/>
  <c r="T137" i="1"/>
  <c r="S137" i="1"/>
  <c r="V137" i="1" s="1"/>
  <c r="T136" i="1"/>
  <c r="S136" i="1"/>
  <c r="V136" i="1" s="1"/>
  <c r="V135" i="1"/>
  <c r="T135" i="1"/>
  <c r="S135" i="1"/>
  <c r="V134" i="1"/>
  <c r="T134" i="1"/>
  <c r="S134" i="1"/>
  <c r="T133" i="1"/>
  <c r="S133" i="1"/>
  <c r="V133" i="1" s="1"/>
  <c r="T132" i="1"/>
  <c r="S132" i="1"/>
  <c r="V132" i="1" s="1"/>
  <c r="V131" i="1"/>
  <c r="T131" i="1"/>
  <c r="S131" i="1"/>
  <c r="V130" i="1"/>
  <c r="T130" i="1"/>
  <c r="S130" i="1"/>
  <c r="T129" i="1"/>
  <c r="S129" i="1"/>
  <c r="V129" i="1" s="1"/>
  <c r="T128" i="1"/>
  <c r="S128" i="1"/>
  <c r="V128" i="1" s="1"/>
  <c r="V127" i="1"/>
  <c r="T127" i="1"/>
  <c r="S127" i="1"/>
  <c r="V126" i="1"/>
  <c r="T126" i="1"/>
  <c r="S126" i="1"/>
  <c r="T125" i="1"/>
  <c r="S125" i="1"/>
  <c r="V125" i="1" s="1"/>
  <c r="T124" i="1"/>
  <c r="S124" i="1"/>
  <c r="V124" i="1" s="1"/>
  <c r="V123" i="1"/>
  <c r="T123" i="1"/>
  <c r="S123" i="1"/>
  <c r="V122" i="1"/>
  <c r="T122" i="1"/>
  <c r="S122" i="1"/>
  <c r="T121" i="1"/>
  <c r="S121" i="1"/>
  <c r="V121" i="1" s="1"/>
  <c r="T120" i="1"/>
  <c r="S120" i="1"/>
  <c r="V120" i="1" s="1"/>
  <c r="V119" i="1"/>
  <c r="T119" i="1"/>
  <c r="S119" i="1"/>
  <c r="V118" i="1"/>
  <c r="T118" i="1"/>
  <c r="S118" i="1"/>
  <c r="T117" i="1"/>
  <c r="S117" i="1"/>
  <c r="V117" i="1" s="1"/>
  <c r="T116" i="1"/>
  <c r="S116" i="1"/>
  <c r="V116" i="1" s="1"/>
  <c r="V115" i="1"/>
  <c r="T115" i="1"/>
  <c r="S115" i="1"/>
  <c r="V114" i="1"/>
  <c r="T114" i="1"/>
  <c r="S114" i="1"/>
  <c r="T113" i="1"/>
  <c r="S113" i="1"/>
  <c r="V113" i="1" s="1"/>
  <c r="T112" i="1"/>
  <c r="S112" i="1"/>
  <c r="V112" i="1" s="1"/>
  <c r="V111" i="1"/>
  <c r="T111" i="1"/>
  <c r="S111" i="1"/>
  <c r="V110" i="1"/>
  <c r="T110" i="1"/>
  <c r="S110" i="1"/>
  <c r="T109" i="1"/>
  <c r="S109" i="1"/>
  <c r="V109" i="1" s="1"/>
  <c r="T108" i="1"/>
  <c r="S108" i="1"/>
  <c r="V108" i="1" s="1"/>
  <c r="V107" i="1"/>
  <c r="T107" i="1"/>
  <c r="S107" i="1"/>
  <c r="V106" i="1"/>
  <c r="T106" i="1"/>
  <c r="S106" i="1"/>
  <c r="T105" i="1"/>
  <c r="S105" i="1"/>
  <c r="V105" i="1" s="1"/>
  <c r="T104" i="1"/>
  <c r="S104" i="1"/>
  <c r="V104" i="1" s="1"/>
  <c r="V103" i="1"/>
  <c r="T103" i="1"/>
  <c r="S103" i="1"/>
  <c r="V102" i="1"/>
  <c r="T102" i="1"/>
  <c r="S102" i="1"/>
  <c r="T101" i="1"/>
  <c r="S101" i="1"/>
  <c r="V101" i="1" s="1"/>
  <c r="T100" i="1"/>
  <c r="S100" i="1"/>
  <c r="V100" i="1" s="1"/>
  <c r="V99" i="1"/>
  <c r="T99" i="1"/>
  <c r="S99" i="1"/>
  <c r="V98" i="1"/>
  <c r="T98" i="1"/>
  <c r="S98" i="1"/>
  <c r="T97" i="1"/>
  <c r="S97" i="1"/>
  <c r="V97" i="1" s="1"/>
  <c r="T96" i="1"/>
  <c r="S96" i="1"/>
  <c r="V96" i="1" s="1"/>
  <c r="V95" i="1"/>
  <c r="T95" i="1"/>
  <c r="S95" i="1"/>
  <c r="V94" i="1"/>
  <c r="T94" i="1"/>
  <c r="S94" i="1"/>
  <c r="T93" i="1"/>
  <c r="S93" i="1"/>
  <c r="V93" i="1" s="1"/>
  <c r="T92" i="1"/>
  <c r="S92" i="1"/>
  <c r="V92" i="1" s="1"/>
  <c r="V91" i="1"/>
  <c r="T91" i="1"/>
  <c r="S91" i="1"/>
  <c r="V90" i="1"/>
  <c r="T90" i="1"/>
  <c r="S90" i="1"/>
  <c r="T89" i="1"/>
  <c r="S89" i="1"/>
  <c r="V89" i="1" s="1"/>
  <c r="T88" i="1"/>
  <c r="S88" i="1"/>
  <c r="V88" i="1" s="1"/>
  <c r="V87" i="1"/>
  <c r="T87" i="1"/>
  <c r="S87" i="1"/>
  <c r="V86" i="1"/>
  <c r="T86" i="1"/>
  <c r="S86" i="1"/>
  <c r="T85" i="1"/>
  <c r="S85" i="1"/>
  <c r="V85" i="1" s="1"/>
  <c r="T84" i="1"/>
  <c r="S84" i="1"/>
  <c r="V84" i="1" s="1"/>
  <c r="V83" i="1"/>
  <c r="T83" i="1"/>
  <c r="S83" i="1"/>
  <c r="V82" i="1"/>
  <c r="T82" i="1"/>
  <c r="S82" i="1"/>
  <c r="T81" i="1"/>
  <c r="S81" i="1"/>
  <c r="V81" i="1" s="1"/>
  <c r="T80" i="1"/>
  <c r="S80" i="1"/>
  <c r="V80" i="1" s="1"/>
  <c r="V79" i="1"/>
  <c r="T79" i="1"/>
  <c r="S79" i="1"/>
  <c r="V78" i="1"/>
  <c r="T78" i="1"/>
  <c r="S78" i="1"/>
  <c r="T77" i="1"/>
  <c r="S77" i="1"/>
  <c r="V77" i="1" s="1"/>
  <c r="T76" i="1"/>
  <c r="S76" i="1"/>
  <c r="V76" i="1" s="1"/>
  <c r="V75" i="1"/>
  <c r="T75" i="1"/>
  <c r="S75" i="1"/>
  <c r="V74" i="1"/>
  <c r="T74" i="1"/>
  <c r="S74" i="1"/>
  <c r="T73" i="1"/>
  <c r="S73" i="1"/>
  <c r="V73" i="1" s="1"/>
  <c r="T72" i="1"/>
  <c r="S72" i="1"/>
  <c r="V72" i="1" s="1"/>
  <c r="V71" i="1"/>
  <c r="T71" i="1"/>
  <c r="S71" i="1"/>
  <c r="V70" i="1"/>
  <c r="T70" i="1"/>
  <c r="S70" i="1"/>
  <c r="T69" i="1"/>
  <c r="S69" i="1"/>
  <c r="V69" i="1" s="1"/>
  <c r="T68" i="1"/>
  <c r="S68" i="1"/>
  <c r="V68" i="1" s="1"/>
  <c r="V67" i="1"/>
  <c r="T67" i="1"/>
  <c r="S67" i="1"/>
  <c r="V66" i="1"/>
  <c r="T66" i="1"/>
  <c r="S66" i="1"/>
  <c r="T65" i="1"/>
  <c r="S65" i="1"/>
  <c r="V65" i="1" s="1"/>
  <c r="T64" i="1"/>
  <c r="S64" i="1"/>
  <c r="V64" i="1" s="1"/>
  <c r="V63" i="1"/>
  <c r="T63" i="1"/>
  <c r="S63" i="1"/>
  <c r="V62" i="1"/>
  <c r="T62" i="1"/>
  <c r="S62" i="1"/>
  <c r="T61" i="1"/>
  <c r="S61" i="1"/>
  <c r="V61" i="1" s="1"/>
  <c r="T60" i="1"/>
  <c r="S60" i="1"/>
  <c r="V60" i="1" s="1"/>
  <c r="V59" i="1"/>
  <c r="T59" i="1"/>
  <c r="S59" i="1"/>
  <c r="V58" i="1"/>
  <c r="T58" i="1"/>
  <c r="S58" i="1"/>
  <c r="T57" i="1"/>
  <c r="S57" i="1"/>
  <c r="V57" i="1" s="1"/>
  <c r="T56" i="1"/>
  <c r="S56" i="1"/>
  <c r="V56" i="1" s="1"/>
  <c r="V55" i="1"/>
  <c r="T55" i="1"/>
  <c r="S55" i="1"/>
  <c r="V54" i="1"/>
  <c r="T54" i="1"/>
  <c r="S54" i="1"/>
  <c r="T53" i="1"/>
  <c r="S53" i="1"/>
  <c r="V53" i="1" s="1"/>
  <c r="T52" i="1"/>
  <c r="S52" i="1"/>
  <c r="V52" i="1" s="1"/>
  <c r="V51" i="1"/>
  <c r="T51" i="1"/>
  <c r="S51" i="1"/>
  <c r="V50" i="1"/>
  <c r="T50" i="1"/>
  <c r="S50" i="1"/>
  <c r="T49" i="1"/>
  <c r="S49" i="1"/>
  <c r="V49" i="1" s="1"/>
  <c r="T48" i="1"/>
  <c r="S48" i="1"/>
  <c r="V48" i="1" s="1"/>
  <c r="V47" i="1"/>
  <c r="T47" i="1"/>
  <c r="S47" i="1"/>
  <c r="V46" i="1"/>
  <c r="T46" i="1"/>
  <c r="S46" i="1"/>
  <c r="T45" i="1"/>
  <c r="S45" i="1"/>
  <c r="V45" i="1" s="1"/>
  <c r="T44" i="1"/>
  <c r="S44" i="1"/>
  <c r="V44" i="1" s="1"/>
  <c r="V43" i="1"/>
  <c r="T43" i="1"/>
  <c r="S43" i="1"/>
  <c r="V42" i="1"/>
  <c r="T42" i="1"/>
  <c r="S42" i="1"/>
  <c r="T41" i="1"/>
  <c r="S41" i="1"/>
  <c r="V41" i="1" s="1"/>
  <c r="T40" i="1"/>
  <c r="S40" i="1"/>
  <c r="V40" i="1" s="1"/>
  <c r="T39" i="1"/>
  <c r="S39" i="1"/>
  <c r="V39" i="1" s="1"/>
  <c r="V38" i="1"/>
  <c r="T38" i="1"/>
  <c r="S38" i="1"/>
  <c r="V37" i="1"/>
  <c r="T37" i="1"/>
  <c r="S37" i="1"/>
  <c r="T36" i="1"/>
  <c r="S36" i="1"/>
  <c r="V36" i="1" s="1"/>
  <c r="T35" i="1"/>
  <c r="S35" i="1"/>
  <c r="V35" i="1" s="1"/>
  <c r="V34" i="1"/>
  <c r="T34" i="1"/>
  <c r="S34" i="1"/>
  <c r="V33" i="1"/>
  <c r="T33" i="1"/>
  <c r="S33" i="1"/>
  <c r="T32" i="1"/>
  <c r="S32" i="1"/>
  <c r="V32" i="1" s="1"/>
  <c r="V31" i="1"/>
  <c r="T31" i="1"/>
  <c r="S31" i="1"/>
  <c r="V30" i="1"/>
  <c r="T30" i="1"/>
  <c r="S30" i="1"/>
  <c r="T29" i="1"/>
  <c r="S29" i="1"/>
  <c r="V29" i="1" s="1"/>
  <c r="T28" i="1"/>
  <c r="S28" i="1"/>
  <c r="V28" i="1" s="1"/>
  <c r="V27" i="1"/>
  <c r="T27" i="1"/>
  <c r="S27" i="1"/>
  <c r="V26" i="1"/>
  <c r="T26" i="1"/>
  <c r="S26" i="1"/>
  <c r="T25" i="1"/>
  <c r="S25" i="1"/>
  <c r="V25" i="1" s="1"/>
  <c r="T24" i="1"/>
  <c r="S24" i="1"/>
  <c r="V24" i="1" s="1"/>
  <c r="T23" i="1"/>
  <c r="S23" i="1"/>
  <c r="V23" i="1" s="1"/>
  <c r="V22" i="1"/>
  <c r="T22" i="1"/>
  <c r="S22" i="1"/>
  <c r="V21" i="1"/>
  <c r="T21" i="1"/>
  <c r="S21" i="1"/>
  <c r="T20" i="1"/>
  <c r="S20" i="1"/>
  <c r="V20" i="1" s="1"/>
  <c r="T19" i="1"/>
  <c r="S19" i="1"/>
  <c r="V19" i="1" s="1"/>
  <c r="V18" i="1"/>
  <c r="T18" i="1"/>
  <c r="S18" i="1"/>
  <c r="V17" i="1"/>
  <c r="T17" i="1"/>
  <c r="S17" i="1"/>
  <c r="T16" i="1"/>
  <c r="S16" i="1"/>
  <c r="V16" i="1" s="1"/>
  <c r="V15" i="1"/>
  <c r="T15" i="1"/>
  <c r="S15" i="1"/>
  <c r="V14" i="1"/>
  <c r="T14" i="1"/>
  <c r="S14" i="1"/>
  <c r="T13" i="1"/>
  <c r="S13" i="1"/>
  <c r="V13" i="1" s="1"/>
  <c r="T12" i="1"/>
  <c r="S12" i="1"/>
  <c r="V12" i="1" s="1"/>
  <c r="V11" i="1"/>
  <c r="T11" i="1"/>
  <c r="S11" i="1"/>
  <c r="V10" i="1"/>
  <c r="T10" i="1"/>
  <c r="S10" i="1"/>
  <c r="T9" i="1"/>
  <c r="S9" i="1"/>
  <c r="V9" i="1" s="1"/>
  <c r="T8" i="1"/>
  <c r="S8" i="1"/>
  <c r="V8" i="1" s="1"/>
  <c r="T7" i="1"/>
  <c r="S7" i="1"/>
  <c r="V7" i="1" s="1"/>
  <c r="V6" i="1"/>
  <c r="T6" i="1"/>
  <c r="S6" i="1"/>
  <c r="V5" i="1"/>
  <c r="T5" i="1"/>
  <c r="S5" i="1"/>
  <c r="T4" i="1"/>
  <c r="S4" i="1"/>
  <c r="V4" i="1" s="1"/>
  <c r="T3" i="1"/>
  <c r="S3" i="1"/>
  <c r="V3" i="1" s="1"/>
  <c r="V2" i="1"/>
  <c r="T2" i="1"/>
  <c r="S2" i="1"/>
  <c r="S331" i="1" l="1"/>
</calcChain>
</file>

<file path=xl/sharedStrings.xml><?xml version="1.0" encoding="utf-8"?>
<sst xmlns="http://schemas.openxmlformats.org/spreadsheetml/2006/main" count="657" uniqueCount="340">
  <si>
    <t>FOTO</t>
  </si>
  <si>
    <t>Etichette di riga</t>
  </si>
  <si>
    <t>COLORE</t>
  </si>
  <si>
    <t>PREZZO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</si>
  <si>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</si>
  <si>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</si>
  <si>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</si>
  <si>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</si>
  <si>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</si>
  <si>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</si>
  <si>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</si>
  <si>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</si>
  <si>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</si>
  <si>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</si>
  <si>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</si>
  <si>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41</t>
  </si>
  <si>
    <t>42</t>
  </si>
  <si>
    <t>TOT COMPLESSIVO</t>
  </si>
  <si>
    <t>WHS</t>
  </si>
  <si>
    <t>TOT</t>
  </si>
  <si>
    <t>FL3TIRUB10</t>
  </si>
  <si>
    <t>GREEN</t>
  </si>
  <si>
    <t>FLRI23ELE11</t>
  </si>
  <si>
    <t>BLACK</t>
  </si>
  <si>
    <t>FLRNN3PAC14</t>
  </si>
  <si>
    <t>NERO</t>
  </si>
  <si>
    <t>FLRNN3SUE14</t>
  </si>
  <si>
    <t>RED</t>
  </si>
  <si>
    <t>FLLBY3LEA10</t>
  </si>
  <si>
    <t>BLCK</t>
  </si>
  <si>
    <t>FLGLO3LEA12</t>
  </si>
  <si>
    <t>FLRIB3RUBI11</t>
  </si>
  <si>
    <t>DGRAY</t>
  </si>
  <si>
    <t>FLLIN4ESU11</t>
  </si>
  <si>
    <t>FLFRE4SUE10</t>
  </si>
  <si>
    <t>DGREY</t>
  </si>
  <si>
    <t>FLEAS4SUE08</t>
  </si>
  <si>
    <t>FL4VEASUE09</t>
  </si>
  <si>
    <t>FLVEN3LEA09</t>
  </si>
  <si>
    <t>FL4SADFUR09</t>
  </si>
  <si>
    <t>LEOPARD</t>
  </si>
  <si>
    <t>FLHER3LEP10</t>
  </si>
  <si>
    <t>FL3HS2ELE09</t>
  </si>
  <si>
    <t>FLATO3LEA09</t>
  </si>
  <si>
    <t>FLHEA3LEA09</t>
  </si>
  <si>
    <t>TAN</t>
  </si>
  <si>
    <t>FLKAF4FAB12</t>
  </si>
  <si>
    <t>BLUE</t>
  </si>
  <si>
    <t>FLPIV4SUE09</t>
  </si>
  <si>
    <t>BURGUNDY</t>
  </si>
  <si>
    <t>FLRY24ELE10</t>
  </si>
  <si>
    <t>SILVER</t>
  </si>
  <si>
    <t>FLHES3SUE09</t>
  </si>
  <si>
    <t>FLCLR4SUE10</t>
  </si>
  <si>
    <t>COGNAC</t>
  </si>
  <si>
    <t>FL4LKASUE09</t>
  </si>
  <si>
    <t>FLETT1LEA08</t>
  </si>
  <si>
    <t>FLFLR3SUE08</t>
  </si>
  <si>
    <t>FL4DECSUE10</t>
  </si>
  <si>
    <t>GREY</t>
  </si>
  <si>
    <t>FLVEN3SUE09</t>
  </si>
  <si>
    <t>BORDEAUX</t>
  </si>
  <si>
    <t>FL4KEYFUR08</t>
  </si>
  <si>
    <t>ANIMALIER</t>
  </si>
  <si>
    <t>FL30MGLEA09</t>
  </si>
  <si>
    <t>FLFAN4LEA10</t>
  </si>
  <si>
    <t>FL4TLILEELE10</t>
  </si>
  <si>
    <t>BROWN</t>
  </si>
  <si>
    <t>FLCYN3SU11</t>
  </si>
  <si>
    <t>FLALI3ELE10</t>
  </si>
  <si>
    <t>COFFè</t>
  </si>
  <si>
    <t>FL6IVRLEA09</t>
  </si>
  <si>
    <t>FLVAL3FAB11</t>
  </si>
  <si>
    <t>FLLET4FAB12</t>
  </si>
  <si>
    <t>FLLET4FAP12</t>
  </si>
  <si>
    <t>FL6LLOFUR10</t>
  </si>
  <si>
    <t>BLACK/ANIM.</t>
  </si>
  <si>
    <t>FLOL24SUE09</t>
  </si>
  <si>
    <t>FL4HR2LEP07</t>
  </si>
  <si>
    <t>FLMX24FAB08</t>
  </si>
  <si>
    <t>FLFLR3SUE</t>
  </si>
  <si>
    <t>FLPNN3LEA08</t>
  </si>
  <si>
    <t>FLHDD3SUE07</t>
  </si>
  <si>
    <t>FLMAX4LEA08</t>
  </si>
  <si>
    <t>FLVER4LEA13</t>
  </si>
  <si>
    <t>FLMX34LEL08</t>
  </si>
  <si>
    <t>FLRDM4LEP12</t>
  </si>
  <si>
    <t>BLACK/BLUE</t>
  </si>
  <si>
    <t>FLELD1FAB12</t>
  </si>
  <si>
    <t>BEIGE</t>
  </si>
  <si>
    <t>FLPAB4SUE08</t>
  </si>
  <si>
    <t>FL4RSASUE09</t>
  </si>
  <si>
    <t>FL4KSLEA08</t>
  </si>
  <si>
    <t>FL4EYPFUR09</t>
  </si>
  <si>
    <t>FLCLN4LEA09</t>
  </si>
  <si>
    <t>FLLAM4ESUE09</t>
  </si>
  <si>
    <t>FL4C22LEP08</t>
  </si>
  <si>
    <t>VIOLE</t>
  </si>
  <si>
    <t>FLEIA4LEA09</t>
  </si>
  <si>
    <t>?</t>
  </si>
  <si>
    <t>FLOWM3SUE09</t>
  </si>
  <si>
    <t>FL4OZALEA09</t>
  </si>
  <si>
    <t>FLDL24PAF08</t>
  </si>
  <si>
    <t>FLRA24FAM12</t>
  </si>
  <si>
    <t>FLJIL3FAM12</t>
  </si>
  <si>
    <t>FL4KADIAF08</t>
  </si>
  <si>
    <t>FLKAN4SAT12</t>
  </si>
  <si>
    <t>ROSE</t>
  </si>
  <si>
    <t>FLEX24SUE10</t>
  </si>
  <si>
    <t>FLJAI4ELE12</t>
  </si>
  <si>
    <t>FLHD23TAF07</t>
  </si>
  <si>
    <t>FLHMNR4PAF07</t>
  </si>
  <si>
    <t>FLLET4SAT12</t>
  </si>
  <si>
    <t>FL4CAAPAF08</t>
  </si>
  <si>
    <t>FLGUY4FAM12</t>
  </si>
  <si>
    <t>FLLEP4FAB12</t>
  </si>
  <si>
    <t>FLHNR4PAF</t>
  </si>
  <si>
    <t>FLFHE3FAM12</t>
  </si>
  <si>
    <t>FLLAN3FAL12</t>
  </si>
  <si>
    <t>FLGLR4FAL12</t>
  </si>
  <si>
    <t>GOLD</t>
  </si>
  <si>
    <t>FLHES3LEA09</t>
  </si>
  <si>
    <t>FLLAK4SUE09</t>
  </si>
  <si>
    <t>FLJOE1FAM12</t>
  </si>
  <si>
    <t>FLRAN4FAM12</t>
  </si>
  <si>
    <t>NAVY</t>
  </si>
  <si>
    <t>CHERRY</t>
  </si>
  <si>
    <t>FL4OZASUE09</t>
  </si>
  <si>
    <t>FL4HANLEA10</t>
  </si>
  <si>
    <t>FLOLI4LEA09</t>
  </si>
  <si>
    <t>FLREN3SUE09</t>
  </si>
  <si>
    <t>FLJA44ELE12</t>
  </si>
  <si>
    <t>FLDOZ3SUE09</t>
  </si>
  <si>
    <t>FLCLN4SUE09</t>
  </si>
  <si>
    <t>FLTAM4LEM09</t>
  </si>
  <si>
    <t>FLPA24FAP08</t>
  </si>
  <si>
    <t>FLLEI4FAM12</t>
  </si>
  <si>
    <t>fljr24ele12</t>
  </si>
  <si>
    <t>WHITE</t>
  </si>
  <si>
    <t>FLJRT4ESU12</t>
  </si>
  <si>
    <t>FLCLR4LEA10</t>
  </si>
  <si>
    <t>FL4CYEELE09</t>
  </si>
  <si>
    <t>FLPIESUP09</t>
  </si>
  <si>
    <t>FL4SAALEA09</t>
  </si>
  <si>
    <t>FLPAD4SUE08</t>
  </si>
  <si>
    <t>FLCLA4LEA10</t>
  </si>
  <si>
    <t>FLDIA4ELE11</t>
  </si>
  <si>
    <t>FLCA4SUE10</t>
  </si>
  <si>
    <t>FLFOS4LEM12</t>
  </si>
  <si>
    <t>FLPK3SUE08</t>
  </si>
  <si>
    <t>FLMed4lea09</t>
  </si>
  <si>
    <t>FLHEL3LEA10</t>
  </si>
  <si>
    <t>FLLA24FAP09</t>
  </si>
  <si>
    <t>BLK/GO</t>
  </si>
  <si>
    <t>FLFY04ESU10</t>
  </si>
  <si>
    <t>FL3DENFAM13</t>
  </si>
  <si>
    <t>FLCEL4LEA11</t>
  </si>
  <si>
    <t>FL4DUNLEA11</t>
  </si>
  <si>
    <t>FLNNA3ELE11</t>
  </si>
  <si>
    <t>FLLAK4LEA09</t>
  </si>
  <si>
    <t>FLEDA4LEA09</t>
  </si>
  <si>
    <t>FLMAX4SUE08</t>
  </si>
  <si>
    <t>FLDEN4LEA10</t>
  </si>
  <si>
    <t>FL4LEARUB10</t>
  </si>
  <si>
    <t>FLHAR4SUE07</t>
  </si>
  <si>
    <t>FLBIN4SUE08</t>
  </si>
  <si>
    <t>FLMED4LEM09</t>
  </si>
  <si>
    <t>FLMED4SUE09</t>
  </si>
  <si>
    <t>FL4EDLLEA11</t>
  </si>
  <si>
    <t>FLDEV4LEA11</t>
  </si>
  <si>
    <t>FLABB33ESU09</t>
  </si>
  <si>
    <t>FLVIO3LEA09</t>
  </si>
  <si>
    <t>FLRIT3LEA10</t>
  </si>
  <si>
    <t>FLEAS4LEA08</t>
  </si>
  <si>
    <t>FL4TEARUB10</t>
  </si>
  <si>
    <t>FLHER3LA10</t>
  </si>
  <si>
    <t>FLFLS3FAP12</t>
  </si>
  <si>
    <t>FLFA23PAF08</t>
  </si>
  <si>
    <t>FLJUD3FAB09</t>
  </si>
  <si>
    <t>FLBEN3ELE11</t>
  </si>
  <si>
    <t>FL4ZENLEA11</t>
  </si>
  <si>
    <t>FL4KAYLEP11</t>
  </si>
  <si>
    <t>FL4FYELEA11</t>
  </si>
  <si>
    <t>FLVAL4SUE11</t>
  </si>
  <si>
    <t>FLRIN3LEA10</t>
  </si>
  <si>
    <t>FL4SYSPEL11</t>
  </si>
  <si>
    <t>FL4KEILEA11</t>
  </si>
  <si>
    <t>FL4TTLEA11</t>
  </si>
  <si>
    <t>FLGYS2SUE14</t>
  </si>
  <si>
    <t>LUGGA</t>
  </si>
  <si>
    <t>FLKLE2DEN19</t>
  </si>
  <si>
    <t>FLKLA1LEL12</t>
  </si>
  <si>
    <t>FLAEE1SUE03</t>
  </si>
  <si>
    <t>GIALLO</t>
  </si>
  <si>
    <t>FLPRI2SUE03</t>
  </si>
  <si>
    <t>FLDE21LEA03</t>
  </si>
  <si>
    <t>FLERI4ESU09</t>
  </si>
  <si>
    <t>FLBCN3LEA09</t>
  </si>
  <si>
    <t>FL2J2USAT03</t>
  </si>
  <si>
    <t>FLRN23LEA12</t>
  </si>
  <si>
    <t>FLKAS1SUE07</t>
  </si>
  <si>
    <t>FLDY22PAF03</t>
  </si>
  <si>
    <t>FLHUE2LEA05</t>
  </si>
  <si>
    <t>FLMAK2FAB12</t>
  </si>
  <si>
    <t>PEACH</t>
  </si>
  <si>
    <t>FLAZL2SUE03</t>
  </si>
  <si>
    <t>FLOHR2LEA12</t>
  </si>
  <si>
    <t>FLRAJ1ELE21</t>
  </si>
  <si>
    <t>OLIVE</t>
  </si>
  <si>
    <t>FLLAU2FAM12</t>
  </si>
  <si>
    <t>BLUE JEANS</t>
  </si>
  <si>
    <t>FLCA12LEA03</t>
  </si>
  <si>
    <t>FLMAE3FAL12</t>
  </si>
  <si>
    <t>FLNAT1PAF03</t>
  </si>
  <si>
    <t>FLCRU1SAT14</t>
  </si>
  <si>
    <t>PINK</t>
  </si>
  <si>
    <t>FLPNE2LEA03</t>
  </si>
  <si>
    <t>FLAYA3SUE10</t>
  </si>
  <si>
    <t>FLBYO3SUE09</t>
  </si>
  <si>
    <t>FLKAL2SUE03</t>
  </si>
  <si>
    <t>YELLOW</t>
  </si>
  <si>
    <t>FLEDA1ESU06</t>
  </si>
  <si>
    <t>FUXIA</t>
  </si>
  <si>
    <t>FLAIE2SUE03</t>
  </si>
  <si>
    <t>ROYAL BLUE</t>
  </si>
  <si>
    <t>FLOKI2LEA03</t>
  </si>
  <si>
    <t>FLPRI2LEP03</t>
  </si>
  <si>
    <t>FLHVN3FAM07</t>
  </si>
  <si>
    <t>FLKLO2LEA01</t>
  </si>
  <si>
    <t>FLKLO2SUP01</t>
  </si>
  <si>
    <t>FLOWER</t>
  </si>
  <si>
    <t>FLANN2LEA03</t>
  </si>
  <si>
    <t>FLLID2FAB12</t>
  </si>
  <si>
    <t>FLROS2FAM14</t>
  </si>
  <si>
    <t>FLREN2FAP13</t>
  </si>
  <si>
    <t>FLREN2FAM13</t>
  </si>
  <si>
    <t>FLAID2SUE03</t>
  </si>
  <si>
    <t>FLLYA1SUE09</t>
  </si>
  <si>
    <t>FLHAD3LEA09</t>
  </si>
  <si>
    <t>FL3PHNELE12</t>
  </si>
  <si>
    <t>CREME</t>
  </si>
  <si>
    <t>FLRAL4LEA07</t>
  </si>
  <si>
    <t>FLJMY3ELE12</t>
  </si>
  <si>
    <t>FUCSIA</t>
  </si>
  <si>
    <t>FLJMM1LEA09</t>
  </si>
  <si>
    <t>FLJL3LEL12</t>
  </si>
  <si>
    <t>FLMRJ3FAP08</t>
  </si>
  <si>
    <t>FLHD63PAT07</t>
  </si>
  <si>
    <t>FLGOT3FAB12</t>
  </si>
  <si>
    <t>BURGU</t>
  </si>
  <si>
    <t>FL4KA2LEP08</t>
  </si>
  <si>
    <t>FL4LYAPA08</t>
  </si>
  <si>
    <t>FLLAU2FAP12</t>
  </si>
  <si>
    <t>FANTASY</t>
  </si>
  <si>
    <t>FL2HADLEP07</t>
  </si>
  <si>
    <t>FLSUP3SUP12</t>
  </si>
  <si>
    <t>FL3HS2L09</t>
  </si>
  <si>
    <t>FLPIV4LEA09</t>
  </si>
  <si>
    <t xml:space="preserve">BLACK </t>
  </si>
  <si>
    <t>FLCOL3LEP08</t>
  </si>
  <si>
    <t>FLHD23PAF07</t>
  </si>
  <si>
    <t>FLGLE4M12</t>
  </si>
  <si>
    <t>FMAE3PEL12</t>
  </si>
  <si>
    <t>CAMU</t>
  </si>
  <si>
    <t>FLLYS1ELE12</t>
  </si>
  <si>
    <t>TAUPE</t>
  </si>
  <si>
    <t>FLHA53LEM07</t>
  </si>
  <si>
    <t>BS./B SIL</t>
  </si>
  <si>
    <t>FLHH53LEM07</t>
  </si>
  <si>
    <t>FLPN23PEL08</t>
  </si>
  <si>
    <t>FLSAS3ELE02</t>
  </si>
  <si>
    <t>BLW/H</t>
  </si>
  <si>
    <t>FLRDE3LE07</t>
  </si>
  <si>
    <t>NUDE</t>
  </si>
  <si>
    <t>FLREB3ELE07</t>
  </si>
  <si>
    <t>BLACK/WHITE</t>
  </si>
  <si>
    <t>FLFLR3LM08</t>
  </si>
  <si>
    <t>FLKAN4FAB12</t>
  </si>
  <si>
    <t>FLJCK1LEA12</t>
  </si>
  <si>
    <t>FLLET4LAC12</t>
  </si>
  <si>
    <t>FLJIL3FAL12</t>
  </si>
  <si>
    <t>FLHRB3SUE07</t>
  </si>
  <si>
    <t>FL3PL5PAF08</t>
  </si>
  <si>
    <t>FLJOE3PAM12</t>
  </si>
  <si>
    <t>FLHES3LEM09</t>
  </si>
  <si>
    <t>D.SILV</t>
  </si>
  <si>
    <t>FLHA53SUE07</t>
  </si>
  <si>
    <t>FLHA63FAM07</t>
  </si>
  <si>
    <t>BRONZE</t>
  </si>
  <si>
    <t>FLABB3LEA10</t>
  </si>
  <si>
    <t>FLKAN4LAC12</t>
  </si>
  <si>
    <t>FLREE3LEP12</t>
  </si>
  <si>
    <t>FLSUP3LEM12</t>
  </si>
  <si>
    <t>FLJCK3ELE12</t>
  </si>
  <si>
    <t>FLJELE12FAL12</t>
  </si>
  <si>
    <t>FLEAG3LEA08</t>
  </si>
  <si>
    <t>FLJLYLEA12</t>
  </si>
  <si>
    <t>FLSUZ3ESU12</t>
  </si>
  <si>
    <t>FLGHI4FAP12</t>
  </si>
  <si>
    <t>FLPAB4LEA08</t>
  </si>
  <si>
    <t>FLAA53SUE07</t>
  </si>
  <si>
    <t>FL4HRAPAF07</t>
  </si>
  <si>
    <t>FLHDD3LEM07</t>
  </si>
  <si>
    <t>FLBKK2LEA08</t>
  </si>
  <si>
    <t>FL3FI5LEA08</t>
  </si>
  <si>
    <t>FL3HELAF07</t>
  </si>
  <si>
    <t>FLHD63LEM07</t>
  </si>
  <si>
    <t>PAWTE</t>
  </si>
  <si>
    <t>FL4MAHSUE08</t>
  </si>
  <si>
    <t>BLUE NAVY</t>
  </si>
  <si>
    <t>FL3HELPAL07</t>
  </si>
  <si>
    <t>FLGLO4FAM12</t>
  </si>
  <si>
    <t>BLKST</t>
  </si>
  <si>
    <t>FLGLO3ESU12</t>
  </si>
  <si>
    <t>FLHDD3LEA07</t>
  </si>
  <si>
    <t>FLGLO4SUP12</t>
  </si>
  <si>
    <t>FLBEC3ELE08</t>
  </si>
  <si>
    <t>FLELE3SUE08</t>
  </si>
  <si>
    <t>FLDOT1SUE03</t>
  </si>
  <si>
    <t>FLGLRFAM12</t>
  </si>
  <si>
    <t>BLKSI</t>
  </si>
  <si>
    <t>FLMA63FA12</t>
  </si>
  <si>
    <t>PEDR</t>
  </si>
  <si>
    <t>FLVEG1ELEE12</t>
  </si>
  <si>
    <t>FLJLI1ELE12</t>
  </si>
  <si>
    <t>FLRIM4LEA12</t>
  </si>
  <si>
    <t>FLYLL3FAB12</t>
  </si>
  <si>
    <t>FLELE3LEA08</t>
  </si>
  <si>
    <t>FL4TI2LAC07</t>
  </si>
  <si>
    <t>FLHD23PEL07</t>
  </si>
  <si>
    <t>FLMX24FAP08</t>
  </si>
  <si>
    <t>FLPAD4LEA08</t>
  </si>
  <si>
    <t>FLGHI4PEL12</t>
  </si>
  <si>
    <t>FLFA23TAF08</t>
  </si>
  <si>
    <t>FL3FI4PAF08</t>
  </si>
  <si>
    <t>FLFLS3FAM12</t>
  </si>
  <si>
    <t>FLLC23ELE12</t>
  </si>
  <si>
    <t>FLLCY3FAB12</t>
  </si>
  <si>
    <t>FLLCE3SUE12</t>
  </si>
  <si>
    <t>FLKDA1ELE21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</si>
</sst>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.00&quot; € &quot;;&quot;-&quot;* #,##0.00&quot; € &quot;;&quot; &quot;* &quot;-&quot;??&quot; € &quot;"/>
  </numFmts>
  <fonts count="2" x14ac:knownFonts="1">
    <font>
      <sz val="12"/>
      <color indexed="8"/>
      <name val="Calibri"/>
    </font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8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52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0" fillId="0" borderId="2" xfId="0" applyNumberFormat="1" applyFont="1" applyBorder="1" applyAlignment="1"/>
    <xf numFmtId="49" fontId="0" fillId="2" borderId="3" xfId="0" applyNumberFormat="1" applyFont="1" applyFill="1" applyBorder="1" applyAlignment="1"/>
    <xf numFmtId="49" fontId="0" fillId="2" borderId="2" xfId="0" applyNumberFormat="1" applyFont="1" applyFill="1" applyBorder="1" applyAlignment="1">
      <alignment wrapText="1"/>
    </xf>
    <xf numFmtId="49" fontId="0" fillId="3" borderId="4" xfId="0" applyNumberFormat="1" applyFont="1" applyFill="1" applyBorder="1" applyAlignment="1"/>
    <xf numFmtId="49" fontId="0" fillId="2" borderId="2" xfId="0" applyNumberFormat="1" applyFont="1" applyFill="1" applyBorder="1" applyAlignment="1"/>
    <xf numFmtId="49" fontId="0" fillId="0" borderId="5" xfId="0" applyNumberFormat="1" applyFont="1" applyBorder="1" applyAlignment="1"/>
    <xf numFmtId="49" fontId="0" fillId="2" borderId="6" xfId="0" applyNumberFormat="1" applyFont="1" applyFill="1" applyBorder="1" applyAlignment="1"/>
    <xf numFmtId="164" fontId="0" fillId="2" borderId="6" xfId="0" applyNumberFormat="1" applyFont="1" applyFill="1" applyBorder="1" applyAlignment="1"/>
    <xf numFmtId="0" fontId="0" fillId="0" borderId="6" xfId="0" applyFont="1" applyBorder="1" applyAlignment="1"/>
    <xf numFmtId="0" fontId="0" fillId="0" borderId="7" xfId="0" applyFont="1" applyBorder="1" applyAlignment="1"/>
    <xf numFmtId="0" fontId="0" fillId="0" borderId="2" xfId="0" applyFont="1" applyBorder="1" applyAlignment="1"/>
    <xf numFmtId="164" fontId="0" fillId="2" borderId="2" xfId="0" applyNumberFormat="1" applyFont="1" applyFill="1" applyBorder="1" applyAlignment="1"/>
    <xf numFmtId="0" fontId="0" fillId="2" borderId="2" xfId="0" applyFont="1" applyFill="1" applyBorder="1" applyAlignment="1">
      <alignment wrapText="1"/>
    </xf>
    <xf numFmtId="0" fontId="0" fillId="0" borderId="2" xfId="0" applyNumberFormat="1" applyFont="1" applyBorder="1" applyAlignment="1"/>
    <xf numFmtId="0" fontId="0" fillId="3" borderId="8" xfId="0" applyFont="1" applyFill="1" applyBorder="1" applyAlignment="1"/>
    <xf numFmtId="0" fontId="0" fillId="2" borderId="2" xfId="0" applyFont="1" applyFill="1" applyBorder="1" applyAlignment="1"/>
    <xf numFmtId="164" fontId="0" fillId="2" borderId="9" xfId="0" applyNumberFormat="1" applyFont="1" applyFill="1" applyBorder="1" applyAlignment="1"/>
    <xf numFmtId="0" fontId="0" fillId="2" borderId="6" xfId="0" applyFont="1" applyFill="1" applyBorder="1" applyAlignment="1"/>
    <xf numFmtId="0" fontId="0" fillId="2" borderId="6" xfId="0" applyNumberFormat="1" applyFont="1" applyFill="1" applyBorder="1" applyAlignment="1"/>
    <xf numFmtId="0" fontId="0" fillId="3" borderId="2" xfId="0" applyNumberFormat="1" applyFont="1" applyFill="1" applyBorder="1" applyAlignment="1"/>
    <xf numFmtId="0" fontId="0" fillId="3" borderId="2" xfId="0" applyFont="1" applyFill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0" borderId="12" xfId="0" applyFont="1" applyBorder="1" applyAlignment="1"/>
    <xf numFmtId="0" fontId="0" fillId="3" borderId="2" xfId="0" applyFont="1" applyFill="1" applyBorder="1" applyAlignment="1">
      <alignment wrapText="1"/>
    </xf>
    <xf numFmtId="0" fontId="0" fillId="2" borderId="2" xfId="0" applyNumberFormat="1" applyFont="1" applyFill="1" applyBorder="1" applyAlignment="1"/>
    <xf numFmtId="0" fontId="0" fillId="2" borderId="13" xfId="0" applyNumberFormat="1" applyFont="1" applyFill="1" applyBorder="1" applyAlignment="1"/>
    <xf numFmtId="0" fontId="0" fillId="0" borderId="14" xfId="0" applyFont="1" applyBorder="1" applyAlignment="1"/>
    <xf numFmtId="0" fontId="0" fillId="0" borderId="15" xfId="0" applyFont="1" applyBorder="1" applyAlignment="1"/>
    <xf numFmtId="0" fontId="0" fillId="0" borderId="16" xfId="0" applyFont="1" applyBorder="1" applyAlignment="1"/>
    <xf numFmtId="0" fontId="0" fillId="2" borderId="2" xfId="0" applyNumberFormat="1" applyFont="1" applyFill="1" applyBorder="1" applyAlignment="1">
      <alignment wrapText="1"/>
    </xf>
    <xf numFmtId="0" fontId="0" fillId="0" borderId="17" xfId="0" applyFont="1" applyBorder="1" applyAlignment="1"/>
    <xf numFmtId="0" fontId="0" fillId="0" borderId="18" xfId="0" applyFont="1" applyBorder="1" applyAlignment="1"/>
    <xf numFmtId="0" fontId="0" fillId="2" borderId="7" xfId="0" applyNumberFormat="1" applyFont="1" applyFill="1" applyBorder="1" applyAlignment="1"/>
    <xf numFmtId="49" fontId="1" fillId="0" borderId="2" xfId="0" applyNumberFormat="1" applyFont="1" applyBorder="1" applyAlignment="1"/>
    <xf numFmtId="0" fontId="1" fillId="0" borderId="2" xfId="0" applyNumberFormat="1" applyFont="1" applyBorder="1" applyAlignment="1"/>
    <xf numFmtId="0" fontId="1" fillId="0" borderId="2" xfId="0" applyFont="1" applyBorder="1" applyAlignment="1"/>
    <xf numFmtId="0" fontId="1" fillId="2" borderId="2" xfId="0" applyFont="1" applyFill="1" applyBorder="1" applyAlignment="1"/>
    <xf numFmtId="0" fontId="1" fillId="3" borderId="2" xfId="0" applyNumberFormat="1" applyFont="1" applyFill="1" applyBorder="1" applyAlignment="1"/>
    <xf numFmtId="0" fontId="1" fillId="3" borderId="2" xfId="0" applyFont="1" applyFill="1" applyBorder="1" applyAlignment="1"/>
    <xf numFmtId="164" fontId="1" fillId="2" borderId="2" xfId="0" applyNumberFormat="1" applyFont="1" applyFill="1" applyBorder="1" applyAlignment="1"/>
    <xf numFmtId="0" fontId="0" fillId="0" borderId="19" xfId="0" applyFont="1" applyBorder="1" applyAlignment="1"/>
    <xf numFmtId="0" fontId="0" fillId="2" borderId="19" xfId="0" applyFont="1" applyFill="1" applyBorder="1" applyAlignment="1"/>
    <xf numFmtId="0" fontId="0" fillId="0" borderId="20" xfId="0" applyFont="1" applyBorder="1" applyAlignment="1"/>
    <xf numFmtId="0" fontId="0" fillId="3" borderId="21" xfId="0" applyFont="1" applyFill="1" applyBorder="1" applyAlignment="1"/>
    <xf numFmtId="0" fontId="0" fillId="2" borderId="22" xfId="0" applyFont="1" applyFill="1" applyBorder="1" applyAlignment="1"/>
    <xf numFmtId="0" fontId="0" fillId="0" borderId="1" xfId="0" applyNumberFormat="1" applyFont="1" applyBorder="1" applyAlignment="1"/>
    <xf numFmtId="0" fontId="0" fillId="2" borderId="9" xfId="0" applyFont="1" applyFill="1" applyBorder="1" applyAlignment="1"/>
    <xf numFmtId="0" fontId="0" fillId="2" borderId="7" xfId="0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F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pn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jpeg"/><Relationship Id="rId302" Type="http://schemas.openxmlformats.org/officeDocument/2006/relationships/image" Target="../media/image302.png"/><Relationship Id="rId307" Type="http://schemas.openxmlformats.org/officeDocument/2006/relationships/image" Target="../media/image307.jpe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106685</xdr:colOff>
      <xdr:row>1</xdr:row>
      <xdr:rowOff>28952</xdr:rowOff>
    </xdr:from>
    <xdr:to>
      <xdr:col>1</xdr:col>
      <xdr:colOff>909318</xdr:colOff>
      <xdr:row>1</xdr:row>
      <xdr:rowOff>722893</xdr:rowOff>
    </xdr:to>
    <xdr:pic>
      <xdr:nvPicPr>
        <xdr:cNvPr id="2" name="Immagine 1" descr="Immagin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 rot="5400000">
          <a:off x="440431" y="355605"/>
          <a:ext cx="693942" cy="80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102527</xdr:colOff>
      <xdr:row>2</xdr:row>
      <xdr:rowOff>21556</xdr:rowOff>
    </xdr:from>
    <xdr:to>
      <xdr:col>1</xdr:col>
      <xdr:colOff>832194</xdr:colOff>
      <xdr:row>2</xdr:row>
      <xdr:rowOff>994444</xdr:rowOff>
    </xdr:to>
    <xdr:pic>
      <xdr:nvPicPr>
        <xdr:cNvPr id="3" name="Immagine 2" descr="Immagin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 rot="5400000">
          <a:off x="260316" y="1260132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143166</xdr:colOff>
      <xdr:row>3</xdr:row>
      <xdr:rowOff>31055</xdr:rowOff>
    </xdr:from>
    <xdr:to>
      <xdr:col>1</xdr:col>
      <xdr:colOff>872832</xdr:colOff>
      <xdr:row>3</xdr:row>
      <xdr:rowOff>690307</xdr:rowOff>
    </xdr:to>
    <xdr:pic>
      <xdr:nvPicPr>
        <xdr:cNvPr id="4" name="Immagine 3" descr="Immagin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 rot="5400000">
          <a:off x="457773" y="2153578"/>
          <a:ext cx="659253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116843</xdr:colOff>
      <xdr:row>4</xdr:row>
      <xdr:rowOff>52671</xdr:rowOff>
    </xdr:from>
    <xdr:to>
      <xdr:col>1</xdr:col>
      <xdr:colOff>919477</xdr:colOff>
      <xdr:row>4</xdr:row>
      <xdr:rowOff>699171</xdr:rowOff>
    </xdr:to>
    <xdr:pic>
      <xdr:nvPicPr>
        <xdr:cNvPr id="5" name="Immagine 4" descr="Immagin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 rot="5400000">
          <a:off x="474310" y="2868299"/>
          <a:ext cx="646501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153329</xdr:colOff>
      <xdr:row>5</xdr:row>
      <xdr:rowOff>4439</xdr:rowOff>
    </xdr:from>
    <xdr:to>
      <xdr:col>1</xdr:col>
      <xdr:colOff>882995</xdr:colOff>
      <xdr:row>6</xdr:row>
      <xdr:rowOff>644</xdr:rowOff>
    </xdr:to>
    <xdr:pic>
      <xdr:nvPicPr>
        <xdr:cNvPr id="6" name="Immagine 5" descr="Immagin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 rot="5400000">
          <a:off x="431477" y="3635351"/>
          <a:ext cx="732171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74464</xdr:colOff>
      <xdr:row>6</xdr:row>
      <xdr:rowOff>59938</xdr:rowOff>
    </xdr:from>
    <xdr:to>
      <xdr:col>1</xdr:col>
      <xdr:colOff>985520</xdr:colOff>
      <xdr:row>6</xdr:row>
      <xdr:rowOff>658199</xdr:rowOff>
    </xdr:to>
    <xdr:pic>
      <xdr:nvPicPr>
        <xdr:cNvPr id="7" name="Immagine 6" descr="Immagin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 rot="5400000">
          <a:off x="510262" y="4269165"/>
          <a:ext cx="598261" cy="911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183808</xdr:colOff>
      <xdr:row>7</xdr:row>
      <xdr:rowOff>60454</xdr:rowOff>
    </xdr:from>
    <xdr:to>
      <xdr:col>1</xdr:col>
      <xdr:colOff>913474</xdr:colOff>
      <xdr:row>7</xdr:row>
      <xdr:rowOff>782825</xdr:rowOff>
    </xdr:to>
    <xdr:pic>
      <xdr:nvPicPr>
        <xdr:cNvPr id="8" name="Immagine 7" descr="Immagin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 rot="5400000">
          <a:off x="466855" y="5158397"/>
          <a:ext cx="722372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257285</xdr:colOff>
      <xdr:row>8</xdr:row>
      <xdr:rowOff>24700</xdr:rowOff>
    </xdr:from>
    <xdr:to>
      <xdr:col>1</xdr:col>
      <xdr:colOff>860316</xdr:colOff>
      <xdr:row>8</xdr:row>
      <xdr:rowOff>828740</xdr:rowOff>
    </xdr:to>
    <xdr:pic>
      <xdr:nvPicPr>
        <xdr:cNvPr id="9" name="Immagine 8" descr="Immagin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 rot="5400000">
          <a:off x="436180" y="6064995"/>
          <a:ext cx="804042" cy="6030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117353</xdr:colOff>
      <xdr:row>9</xdr:row>
      <xdr:rowOff>11628</xdr:rowOff>
    </xdr:from>
    <xdr:to>
      <xdr:col>1</xdr:col>
      <xdr:colOff>1000249</xdr:colOff>
      <xdr:row>10</xdr:row>
      <xdr:rowOff>3613</xdr:rowOff>
    </xdr:to>
    <xdr:pic>
      <xdr:nvPicPr>
        <xdr:cNvPr id="10" name="Immagine 9" descr="Immagin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 rot="5400000">
          <a:off x="474225" y="6712145"/>
          <a:ext cx="727952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116843</xdr:colOff>
      <xdr:row>10</xdr:row>
      <xdr:rowOff>53697</xdr:rowOff>
    </xdr:from>
    <xdr:to>
      <xdr:col>1</xdr:col>
      <xdr:colOff>873760</xdr:colOff>
      <xdr:row>10</xdr:row>
      <xdr:rowOff>848841</xdr:rowOff>
    </xdr:to>
    <xdr:pic>
      <xdr:nvPicPr>
        <xdr:cNvPr id="11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 rot="5400000">
          <a:off x="377129" y="7586766"/>
          <a:ext cx="795146" cy="756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126806</xdr:colOff>
      <xdr:row>11</xdr:row>
      <xdr:rowOff>7974</xdr:rowOff>
    </xdr:from>
    <xdr:to>
      <xdr:col>1</xdr:col>
      <xdr:colOff>929563</xdr:colOff>
      <xdr:row>11</xdr:row>
      <xdr:rowOff>713388</xdr:rowOff>
    </xdr:to>
    <xdr:pic>
      <xdr:nvPicPr>
        <xdr:cNvPr id="12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 rot="5400000">
          <a:off x="454877" y="8387658"/>
          <a:ext cx="705416" cy="802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95165</xdr:colOff>
      <xdr:row>12</xdr:row>
      <xdr:rowOff>38769</xdr:rowOff>
    </xdr:from>
    <xdr:to>
      <xdr:col>1</xdr:col>
      <xdr:colOff>968553</xdr:colOff>
      <xdr:row>13</xdr:row>
      <xdr:rowOff>42519</xdr:rowOff>
    </xdr:to>
    <xdr:pic>
      <xdr:nvPicPr>
        <xdr:cNvPr id="13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 rot="5400000">
          <a:off x="441401" y="9136253"/>
          <a:ext cx="739717" cy="8733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153329</xdr:colOff>
      <xdr:row>13</xdr:row>
      <xdr:rowOff>52379</xdr:rowOff>
    </xdr:from>
    <xdr:to>
      <xdr:col>1</xdr:col>
      <xdr:colOff>882995</xdr:colOff>
      <xdr:row>13</xdr:row>
      <xdr:rowOff>910950</xdr:rowOff>
    </xdr:to>
    <xdr:pic>
      <xdr:nvPicPr>
        <xdr:cNvPr id="14" name="Immagine 13" descr="Immagin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 rot="5400000">
          <a:off x="368276" y="10017117"/>
          <a:ext cx="858572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153328</xdr:colOff>
      <xdr:row>14</xdr:row>
      <xdr:rowOff>18918</xdr:rowOff>
    </xdr:from>
    <xdr:to>
      <xdr:col>1</xdr:col>
      <xdr:colOff>882994</xdr:colOff>
      <xdr:row>14</xdr:row>
      <xdr:rowOff>722767</xdr:rowOff>
    </xdr:to>
    <xdr:pic>
      <xdr:nvPicPr>
        <xdr:cNvPr id="15" name="Immagine 14" descr="Immagin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 rot="5400000">
          <a:off x="445636" y="10820695"/>
          <a:ext cx="70385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112687</xdr:colOff>
      <xdr:row>15</xdr:row>
      <xdr:rowOff>30602</xdr:rowOff>
    </xdr:from>
    <xdr:to>
      <xdr:col>1</xdr:col>
      <xdr:colOff>842353</xdr:colOff>
      <xdr:row>16</xdr:row>
      <xdr:rowOff>4961</xdr:rowOff>
    </xdr:to>
    <xdr:pic>
      <xdr:nvPicPr>
        <xdr:cNvPr id="16" name="Immagine 15" descr="Immagin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 rot="5400000">
          <a:off x="401758" y="11571581"/>
          <a:ext cx="710324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96524</xdr:colOff>
      <xdr:row>16</xdr:row>
      <xdr:rowOff>30344</xdr:rowOff>
    </xdr:from>
    <xdr:to>
      <xdr:col>1</xdr:col>
      <xdr:colOff>899157</xdr:colOff>
      <xdr:row>17</xdr:row>
      <xdr:rowOff>20457</xdr:rowOff>
    </xdr:to>
    <xdr:pic>
      <xdr:nvPicPr>
        <xdr:cNvPr id="17" name="Immagine 16" descr="Immagin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 rot="5400000">
          <a:off x="414201" y="12278682"/>
          <a:ext cx="726079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151601</xdr:colOff>
      <xdr:row>17</xdr:row>
      <xdr:rowOff>41315</xdr:rowOff>
    </xdr:from>
    <xdr:to>
      <xdr:col>1</xdr:col>
      <xdr:colOff>813597</xdr:colOff>
      <xdr:row>17</xdr:row>
      <xdr:rowOff>781651</xdr:rowOff>
    </xdr:to>
    <xdr:pic>
      <xdr:nvPicPr>
        <xdr:cNvPr id="18" name="Immagine 17" descr="Immagin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 rot="5400000">
          <a:off x="391831" y="13103066"/>
          <a:ext cx="740337" cy="6619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42729</xdr:colOff>
      <xdr:row>18</xdr:row>
      <xdr:rowOff>34436</xdr:rowOff>
    </xdr:from>
    <xdr:to>
      <xdr:col>1</xdr:col>
      <xdr:colOff>1011375</xdr:colOff>
      <xdr:row>18</xdr:row>
      <xdr:rowOff>646284</xdr:rowOff>
    </xdr:to>
    <xdr:pic>
      <xdr:nvPicPr>
        <xdr:cNvPr id="19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 rot="5400000">
          <a:off x="500528" y="13728882"/>
          <a:ext cx="611848" cy="968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120077</xdr:colOff>
      <xdr:row>19</xdr:row>
      <xdr:rowOff>23301</xdr:rowOff>
    </xdr:from>
    <xdr:to>
      <xdr:col>1</xdr:col>
      <xdr:colOff>845124</xdr:colOff>
      <xdr:row>19</xdr:row>
      <xdr:rowOff>708217</xdr:rowOff>
    </xdr:to>
    <xdr:pic>
      <xdr:nvPicPr>
        <xdr:cNvPr id="20" name="Immagine 19" descr="Immagin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 rot="5400000">
          <a:off x="419542" y="14612046"/>
          <a:ext cx="684918" cy="725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178236</xdr:colOff>
      <xdr:row>20</xdr:row>
      <xdr:rowOff>54981</xdr:rowOff>
    </xdr:from>
    <xdr:to>
      <xdr:col>1</xdr:col>
      <xdr:colOff>756480</xdr:colOff>
      <xdr:row>21</xdr:row>
      <xdr:rowOff>900</xdr:rowOff>
    </xdr:to>
    <xdr:pic>
      <xdr:nvPicPr>
        <xdr:cNvPr id="21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 rot="5400000">
          <a:off x="405816" y="15451575"/>
          <a:ext cx="681885" cy="5782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58994</xdr:colOff>
      <xdr:row>21</xdr:row>
      <xdr:rowOff>12595</xdr:rowOff>
    </xdr:from>
    <xdr:to>
      <xdr:col>1</xdr:col>
      <xdr:colOff>953927</xdr:colOff>
      <xdr:row>22</xdr:row>
      <xdr:rowOff>7726</xdr:rowOff>
    </xdr:to>
    <xdr:pic>
      <xdr:nvPicPr>
        <xdr:cNvPr id="22" name="Immagine 21" descr="Immagin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 rot="5400000">
          <a:off x="420312" y="16011417"/>
          <a:ext cx="731098" cy="8949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96524</xdr:colOff>
      <xdr:row>22</xdr:row>
      <xdr:rowOff>43926</xdr:rowOff>
    </xdr:from>
    <xdr:to>
      <xdr:col>1</xdr:col>
      <xdr:colOff>899157</xdr:colOff>
      <xdr:row>23</xdr:row>
      <xdr:rowOff>2023</xdr:rowOff>
    </xdr:to>
    <xdr:pic>
      <xdr:nvPicPr>
        <xdr:cNvPr id="23" name="Immagine 22" descr="Immagin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 rot="5400000">
          <a:off x="327657" y="16908898"/>
          <a:ext cx="899167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66553</xdr:colOff>
      <xdr:row>23</xdr:row>
      <xdr:rowOff>38859</xdr:rowOff>
    </xdr:from>
    <xdr:to>
      <xdr:col>1</xdr:col>
      <xdr:colOff>949449</xdr:colOff>
      <xdr:row>23</xdr:row>
      <xdr:rowOff>692656</xdr:rowOff>
    </xdr:to>
    <xdr:pic>
      <xdr:nvPicPr>
        <xdr:cNvPr id="24" name="Immagine 23" descr="Immagine 2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 rot="5400000">
          <a:off x="460502" y="17682085"/>
          <a:ext cx="65379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76204</xdr:colOff>
      <xdr:row>24</xdr:row>
      <xdr:rowOff>18788</xdr:rowOff>
    </xdr:from>
    <xdr:to>
      <xdr:col>1</xdr:col>
      <xdr:colOff>878838</xdr:colOff>
      <xdr:row>24</xdr:row>
      <xdr:rowOff>712729</xdr:rowOff>
    </xdr:to>
    <xdr:pic>
      <xdr:nvPicPr>
        <xdr:cNvPr id="25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 rot="5400000">
          <a:off x="409951" y="18458182"/>
          <a:ext cx="693941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96523</xdr:colOff>
      <xdr:row>25</xdr:row>
      <xdr:rowOff>18726</xdr:rowOff>
    </xdr:from>
    <xdr:to>
      <xdr:col>1</xdr:col>
      <xdr:colOff>899156</xdr:colOff>
      <xdr:row>25</xdr:row>
      <xdr:rowOff>692471</xdr:rowOff>
    </xdr:to>
    <xdr:pic>
      <xdr:nvPicPr>
        <xdr:cNvPr id="26" name="Immagine 25" descr="Immagine 25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 rot="5400000">
          <a:off x="440367" y="19183987"/>
          <a:ext cx="67374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176332</xdr:colOff>
      <xdr:row>26</xdr:row>
      <xdr:rowOff>51371</xdr:rowOff>
    </xdr:from>
    <xdr:to>
      <xdr:col>1</xdr:col>
      <xdr:colOff>839666</xdr:colOff>
      <xdr:row>26</xdr:row>
      <xdr:rowOff>710623</xdr:rowOff>
    </xdr:to>
    <xdr:pic>
      <xdr:nvPicPr>
        <xdr:cNvPr id="27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 rot="5400000">
          <a:off x="457773" y="20015000"/>
          <a:ext cx="659253" cy="6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143168</xdr:colOff>
      <xdr:row>27</xdr:row>
      <xdr:rowOff>34018</xdr:rowOff>
    </xdr:from>
    <xdr:to>
      <xdr:col>1</xdr:col>
      <xdr:colOff>872834</xdr:colOff>
      <xdr:row>28</xdr:row>
      <xdr:rowOff>6615</xdr:rowOff>
    </xdr:to>
    <xdr:pic>
      <xdr:nvPicPr>
        <xdr:cNvPr id="28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 rot="5400000">
          <a:off x="433120" y="20725101"/>
          <a:ext cx="708562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186492</xdr:colOff>
      <xdr:row>28</xdr:row>
      <xdr:rowOff>28945</xdr:rowOff>
    </xdr:from>
    <xdr:to>
      <xdr:col>1</xdr:col>
      <xdr:colOff>849826</xdr:colOff>
      <xdr:row>28</xdr:row>
      <xdr:rowOff>722889</xdr:rowOff>
    </xdr:to>
    <xdr:pic>
      <xdr:nvPicPr>
        <xdr:cNvPr id="29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 rot="5400000">
          <a:off x="450587" y="21481850"/>
          <a:ext cx="693945" cy="6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76203</xdr:colOff>
      <xdr:row>29</xdr:row>
      <xdr:rowOff>63046</xdr:rowOff>
    </xdr:from>
    <xdr:to>
      <xdr:col>1</xdr:col>
      <xdr:colOff>878836</xdr:colOff>
      <xdr:row>29</xdr:row>
      <xdr:rowOff>884888</xdr:rowOff>
    </xdr:to>
    <xdr:pic>
      <xdr:nvPicPr>
        <xdr:cNvPr id="30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 rot="5400000">
          <a:off x="345998" y="22284315"/>
          <a:ext cx="821843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96523</xdr:colOff>
      <xdr:row>30</xdr:row>
      <xdr:rowOff>31404</xdr:rowOff>
    </xdr:from>
    <xdr:to>
      <xdr:col>1</xdr:col>
      <xdr:colOff>899156</xdr:colOff>
      <xdr:row>30</xdr:row>
      <xdr:rowOff>884055</xdr:rowOff>
    </xdr:to>
    <xdr:pic>
      <xdr:nvPicPr>
        <xdr:cNvPr id="31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 rot="5400000">
          <a:off x="350914" y="23209148"/>
          <a:ext cx="852651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22408</xdr:colOff>
      <xdr:row>31</xdr:row>
      <xdr:rowOff>27200</xdr:rowOff>
    </xdr:from>
    <xdr:to>
      <xdr:col>1</xdr:col>
      <xdr:colOff>993594</xdr:colOff>
      <xdr:row>31</xdr:row>
      <xdr:rowOff>866868</xdr:rowOff>
    </xdr:to>
    <xdr:pic>
      <xdr:nvPicPr>
        <xdr:cNvPr id="32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 rot="5400000">
          <a:off x="367566" y="24055246"/>
          <a:ext cx="839670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66551</xdr:colOff>
      <xdr:row>32</xdr:row>
      <xdr:rowOff>14065</xdr:rowOff>
    </xdr:from>
    <xdr:to>
      <xdr:col>1</xdr:col>
      <xdr:colOff>949447</xdr:colOff>
      <xdr:row>32</xdr:row>
      <xdr:rowOff>819038</xdr:rowOff>
    </xdr:to>
    <xdr:pic>
      <xdr:nvPicPr>
        <xdr:cNvPr id="33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 rot="5400000">
          <a:off x="384913" y="25009979"/>
          <a:ext cx="804974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66554</xdr:colOff>
      <xdr:row>33</xdr:row>
      <xdr:rowOff>93642</xdr:rowOff>
    </xdr:from>
    <xdr:to>
      <xdr:col>1</xdr:col>
      <xdr:colOff>949450</xdr:colOff>
      <xdr:row>33</xdr:row>
      <xdr:rowOff>912187</xdr:rowOff>
    </xdr:to>
    <xdr:pic>
      <xdr:nvPicPr>
        <xdr:cNvPr id="34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 rot="5400000">
          <a:off x="378129" y="26037411"/>
          <a:ext cx="818546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127003</xdr:colOff>
      <xdr:row>34</xdr:row>
      <xdr:rowOff>32803</xdr:rowOff>
    </xdr:from>
    <xdr:to>
      <xdr:col>1</xdr:col>
      <xdr:colOff>929636</xdr:colOff>
      <xdr:row>34</xdr:row>
      <xdr:rowOff>881592</xdr:rowOff>
    </xdr:to>
    <xdr:pic>
      <xdr:nvPicPr>
        <xdr:cNvPr id="35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 rot="5400000">
          <a:off x="383325" y="26972896"/>
          <a:ext cx="848789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127004</xdr:colOff>
      <xdr:row>35</xdr:row>
      <xdr:rowOff>84668</xdr:rowOff>
    </xdr:from>
    <xdr:to>
      <xdr:col>1</xdr:col>
      <xdr:colOff>929638</xdr:colOff>
      <xdr:row>36</xdr:row>
      <xdr:rowOff>2319</xdr:rowOff>
    </xdr:to>
    <xdr:pic>
      <xdr:nvPicPr>
        <xdr:cNvPr id="36" name="Immagine 35" descr="Immagine 35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 rot="5400000">
          <a:off x="271363" y="28077794"/>
          <a:ext cx="1072717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86872</xdr:colOff>
      <xdr:row>36</xdr:row>
      <xdr:rowOff>81275</xdr:rowOff>
    </xdr:from>
    <xdr:to>
      <xdr:col>1</xdr:col>
      <xdr:colOff>969769</xdr:colOff>
      <xdr:row>36</xdr:row>
      <xdr:rowOff>873754</xdr:rowOff>
    </xdr:to>
    <xdr:pic>
      <xdr:nvPicPr>
        <xdr:cNvPr id="37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 rot="5400000">
          <a:off x="411481" y="29049217"/>
          <a:ext cx="792480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15754</xdr:colOff>
      <xdr:row>37</xdr:row>
      <xdr:rowOff>75308</xdr:rowOff>
    </xdr:from>
    <xdr:to>
      <xdr:col>1</xdr:col>
      <xdr:colOff>898650</xdr:colOff>
      <xdr:row>37</xdr:row>
      <xdr:rowOff>828924</xdr:rowOff>
    </xdr:to>
    <xdr:pic>
      <xdr:nvPicPr>
        <xdr:cNvPr id="38" name="Immagine 37" descr="Immagine 37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 rot="5400000">
          <a:off x="359794" y="29964888"/>
          <a:ext cx="753617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56392</xdr:colOff>
      <xdr:row>38</xdr:row>
      <xdr:rowOff>21653</xdr:rowOff>
    </xdr:from>
    <xdr:to>
      <xdr:col>1</xdr:col>
      <xdr:colOff>939288</xdr:colOff>
      <xdr:row>38</xdr:row>
      <xdr:rowOff>709863</xdr:rowOff>
    </xdr:to>
    <xdr:pic>
      <xdr:nvPicPr>
        <xdr:cNvPr id="39" name="Immagine 38" descr="Immagine 38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 rot="5400000">
          <a:off x="433135" y="30819600"/>
          <a:ext cx="688210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127003</xdr:colOff>
      <xdr:row>39</xdr:row>
      <xdr:rowOff>36712</xdr:rowOff>
    </xdr:from>
    <xdr:to>
      <xdr:col>1</xdr:col>
      <xdr:colOff>929636</xdr:colOff>
      <xdr:row>39</xdr:row>
      <xdr:rowOff>847205</xdr:rowOff>
    </xdr:to>
    <xdr:pic>
      <xdr:nvPicPr>
        <xdr:cNvPr id="40" name="Immagine 39" descr="Immagine 39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 rot="5400000">
          <a:off x="402472" y="31709997"/>
          <a:ext cx="81049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186494</xdr:colOff>
      <xdr:row>40</xdr:row>
      <xdr:rowOff>35490</xdr:rowOff>
    </xdr:from>
    <xdr:to>
      <xdr:col>1</xdr:col>
      <xdr:colOff>849827</xdr:colOff>
      <xdr:row>40</xdr:row>
      <xdr:rowOff>798312</xdr:rowOff>
    </xdr:to>
    <xdr:pic>
      <xdr:nvPicPr>
        <xdr:cNvPr id="41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 rot="5400000">
          <a:off x="416149" y="32604854"/>
          <a:ext cx="762823" cy="6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216645</xdr:colOff>
      <xdr:row>41</xdr:row>
      <xdr:rowOff>4376</xdr:rowOff>
    </xdr:from>
    <xdr:to>
      <xdr:col>1</xdr:col>
      <xdr:colOff>819676</xdr:colOff>
      <xdr:row>41</xdr:row>
      <xdr:rowOff>808413</xdr:rowOff>
    </xdr:to>
    <xdr:pic>
      <xdr:nvPicPr>
        <xdr:cNvPr id="42" name="Immagine 41" descr="Immagine 4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 rot="5400000">
          <a:off x="395542" y="33462700"/>
          <a:ext cx="804038" cy="6030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66551</xdr:colOff>
      <xdr:row>42</xdr:row>
      <xdr:rowOff>62028</xdr:rowOff>
    </xdr:from>
    <xdr:to>
      <xdr:col>1</xdr:col>
      <xdr:colOff>949447</xdr:colOff>
      <xdr:row>42</xdr:row>
      <xdr:rowOff>771086</xdr:rowOff>
    </xdr:to>
    <xdr:pic>
      <xdr:nvPicPr>
        <xdr:cNvPr id="43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 rot="5400000">
          <a:off x="432871" y="34171129"/>
          <a:ext cx="70905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56340</xdr:colOff>
      <xdr:row>43</xdr:row>
      <xdr:rowOff>92243</xdr:rowOff>
    </xdr:from>
    <xdr:to>
      <xdr:col>1</xdr:col>
      <xdr:colOff>979977</xdr:colOff>
      <xdr:row>43</xdr:row>
      <xdr:rowOff>751030</xdr:rowOff>
    </xdr:to>
    <xdr:pic>
      <xdr:nvPicPr>
        <xdr:cNvPr id="44" name="Immagine 43" descr="Immagine 43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 rot="5400000">
          <a:off x="468165" y="35006103"/>
          <a:ext cx="658788" cy="9236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56392</xdr:colOff>
      <xdr:row>44</xdr:row>
      <xdr:rowOff>16160</xdr:rowOff>
    </xdr:from>
    <xdr:to>
      <xdr:col>1</xdr:col>
      <xdr:colOff>939289</xdr:colOff>
      <xdr:row>44</xdr:row>
      <xdr:rowOff>949030</xdr:rowOff>
    </xdr:to>
    <xdr:pic>
      <xdr:nvPicPr>
        <xdr:cNvPr id="45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 rot="5400000">
          <a:off x="310805" y="35861497"/>
          <a:ext cx="932872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91583</xdr:colOff>
      <xdr:row>45</xdr:row>
      <xdr:rowOff>17744</xdr:rowOff>
    </xdr:from>
    <xdr:to>
      <xdr:col>1</xdr:col>
      <xdr:colOff>944733</xdr:colOff>
      <xdr:row>45</xdr:row>
      <xdr:rowOff>795055</xdr:rowOff>
    </xdr:to>
    <xdr:pic>
      <xdr:nvPicPr>
        <xdr:cNvPr id="46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 rot="5400000">
          <a:off x="408903" y="36828875"/>
          <a:ext cx="777311" cy="853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77839</xdr:colOff>
      <xdr:row>46</xdr:row>
      <xdr:rowOff>5674</xdr:rowOff>
    </xdr:from>
    <xdr:to>
      <xdr:col>1</xdr:col>
      <xdr:colOff>872611</xdr:colOff>
      <xdr:row>47</xdr:row>
      <xdr:rowOff>55278</xdr:rowOff>
    </xdr:to>
    <xdr:pic>
      <xdr:nvPicPr>
        <xdr:cNvPr id="47" name="Immagine 47" descr="Immagine 47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 rot="5400000">
          <a:off x="354537" y="37657525"/>
          <a:ext cx="800176" cy="7947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135062</xdr:colOff>
      <xdr:row>47</xdr:row>
      <xdr:rowOff>31831</xdr:rowOff>
    </xdr:from>
    <xdr:to>
      <xdr:col>1</xdr:col>
      <xdr:colOff>819977</xdr:colOff>
      <xdr:row>48</xdr:row>
      <xdr:rowOff>8796</xdr:rowOff>
    </xdr:to>
    <xdr:pic>
      <xdr:nvPicPr>
        <xdr:cNvPr id="48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 rot="5400000">
          <a:off x="381405" y="38464609"/>
          <a:ext cx="751031" cy="684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122848</xdr:colOff>
      <xdr:row>48</xdr:row>
      <xdr:rowOff>28082</xdr:rowOff>
    </xdr:from>
    <xdr:to>
      <xdr:col>1</xdr:col>
      <xdr:colOff>852513</xdr:colOff>
      <xdr:row>48</xdr:row>
      <xdr:rowOff>652630</xdr:rowOff>
    </xdr:to>
    <xdr:pic>
      <xdr:nvPicPr>
        <xdr:cNvPr id="49" name="Immagine 49" descr="Immagine 49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 rot="5400000">
          <a:off x="454807" y="39149308"/>
          <a:ext cx="624548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34383</xdr:colOff>
      <xdr:row>49</xdr:row>
      <xdr:rowOff>85542</xdr:rowOff>
    </xdr:from>
    <xdr:to>
      <xdr:col>1</xdr:col>
      <xdr:colOff>981615</xdr:colOff>
      <xdr:row>49</xdr:row>
      <xdr:rowOff>879645</xdr:rowOff>
    </xdr:to>
    <xdr:pic>
      <xdr:nvPicPr>
        <xdr:cNvPr id="50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 rot="5400000">
          <a:off x="390348" y="39842527"/>
          <a:ext cx="794104" cy="9472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63595</xdr:colOff>
      <xdr:row>50</xdr:row>
      <xdr:rowOff>67050</xdr:rowOff>
    </xdr:from>
    <xdr:to>
      <xdr:col>1</xdr:col>
      <xdr:colOff>911765</xdr:colOff>
      <xdr:row>50</xdr:row>
      <xdr:rowOff>918455</xdr:rowOff>
    </xdr:to>
    <xdr:pic>
      <xdr:nvPicPr>
        <xdr:cNvPr id="51" name="Immagine 51" descr="Immagine 5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 rot="5400000">
          <a:off x="341377" y="40854718"/>
          <a:ext cx="851407" cy="8481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95925</xdr:colOff>
      <xdr:row>51</xdr:row>
      <xdr:rowOff>65899</xdr:rowOff>
    </xdr:from>
    <xdr:to>
      <xdr:col>1</xdr:col>
      <xdr:colOff>962119</xdr:colOff>
      <xdr:row>51</xdr:row>
      <xdr:rowOff>868805</xdr:rowOff>
    </xdr:to>
    <xdr:pic>
      <xdr:nvPicPr>
        <xdr:cNvPr id="52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 rot="5400000">
          <a:off x="406969" y="41772805"/>
          <a:ext cx="802907" cy="866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86874</xdr:colOff>
      <xdr:row>52</xdr:row>
      <xdr:rowOff>126758</xdr:rowOff>
    </xdr:from>
    <xdr:to>
      <xdr:col>1</xdr:col>
      <xdr:colOff>969769</xdr:colOff>
      <xdr:row>52</xdr:row>
      <xdr:rowOff>840265</xdr:rowOff>
    </xdr:to>
    <xdr:pic>
      <xdr:nvPicPr>
        <xdr:cNvPr id="53" name="Immagine 53" descr="Immagine 53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 rot="5400000">
          <a:off x="450968" y="42733113"/>
          <a:ext cx="71350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80285</xdr:colOff>
      <xdr:row>53</xdr:row>
      <xdr:rowOff>70845</xdr:rowOff>
    </xdr:from>
    <xdr:to>
      <xdr:col>1</xdr:col>
      <xdr:colOff>977760</xdr:colOff>
      <xdr:row>53</xdr:row>
      <xdr:rowOff>884181</xdr:rowOff>
    </xdr:to>
    <xdr:pic>
      <xdr:nvPicPr>
        <xdr:cNvPr id="54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 rot="5400000">
          <a:off x="401754" y="43672326"/>
          <a:ext cx="813337" cy="897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81531</xdr:colOff>
      <xdr:row>54</xdr:row>
      <xdr:rowOff>122460</xdr:rowOff>
    </xdr:from>
    <xdr:to>
      <xdr:col>1</xdr:col>
      <xdr:colOff>954789</xdr:colOff>
      <xdr:row>54</xdr:row>
      <xdr:rowOff>791933</xdr:rowOff>
    </xdr:to>
    <xdr:pic>
      <xdr:nvPicPr>
        <xdr:cNvPr id="55" name="Immagine 55" descr="Immagine 55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 rot="5400000">
          <a:off x="462824" y="44616618"/>
          <a:ext cx="669473" cy="8732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78002</xdr:colOff>
      <xdr:row>55</xdr:row>
      <xdr:rowOff>41064</xdr:rowOff>
    </xdr:from>
    <xdr:to>
      <xdr:col>1</xdr:col>
      <xdr:colOff>917672</xdr:colOff>
      <xdr:row>56</xdr:row>
      <xdr:rowOff>9478</xdr:rowOff>
    </xdr:to>
    <xdr:pic>
      <xdr:nvPicPr>
        <xdr:cNvPr id="56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 rot="10800000">
          <a:off x="357401" y="45589614"/>
          <a:ext cx="839671" cy="920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12247</xdr:colOff>
      <xdr:row>56</xdr:row>
      <xdr:rowOff>115537</xdr:rowOff>
    </xdr:from>
    <xdr:to>
      <xdr:col>1</xdr:col>
      <xdr:colOff>983433</xdr:colOff>
      <xdr:row>56</xdr:row>
      <xdr:rowOff>1022377</xdr:rowOff>
    </xdr:to>
    <xdr:pic>
      <xdr:nvPicPr>
        <xdr:cNvPr id="57" name="Immagine 57" descr="Immagine 57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 rot="5400000">
          <a:off x="323820" y="46584414"/>
          <a:ext cx="90684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12247</xdr:colOff>
      <xdr:row>57</xdr:row>
      <xdr:rowOff>84931</xdr:rowOff>
    </xdr:from>
    <xdr:to>
      <xdr:col>1</xdr:col>
      <xdr:colOff>983433</xdr:colOff>
      <xdr:row>57</xdr:row>
      <xdr:rowOff>1013404</xdr:rowOff>
    </xdr:to>
    <xdr:pic>
      <xdr:nvPicPr>
        <xdr:cNvPr id="58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 rot="5400000">
          <a:off x="313004" y="47707625"/>
          <a:ext cx="92847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2088</xdr:colOff>
      <xdr:row>58</xdr:row>
      <xdr:rowOff>76082</xdr:rowOff>
    </xdr:from>
    <xdr:to>
      <xdr:col>1</xdr:col>
      <xdr:colOff>973274</xdr:colOff>
      <xdr:row>58</xdr:row>
      <xdr:rowOff>981617</xdr:rowOff>
    </xdr:to>
    <xdr:pic>
      <xdr:nvPicPr>
        <xdr:cNvPr id="59" name="Immagine 59" descr="Immagine 59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 rot="5400000">
          <a:off x="314313" y="48830306"/>
          <a:ext cx="90553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76712</xdr:colOff>
      <xdr:row>59</xdr:row>
      <xdr:rowOff>159311</xdr:rowOff>
    </xdr:from>
    <xdr:to>
      <xdr:col>1</xdr:col>
      <xdr:colOff>959608</xdr:colOff>
      <xdr:row>59</xdr:row>
      <xdr:rowOff>907479</xdr:rowOff>
    </xdr:to>
    <xdr:pic>
      <xdr:nvPicPr>
        <xdr:cNvPr id="60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 rot="5400000">
          <a:off x="423475" y="50021997"/>
          <a:ext cx="748170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86874</xdr:colOff>
      <xdr:row>60</xdr:row>
      <xdr:rowOff>105131</xdr:rowOff>
    </xdr:from>
    <xdr:to>
      <xdr:col>1</xdr:col>
      <xdr:colOff>969769</xdr:colOff>
      <xdr:row>60</xdr:row>
      <xdr:rowOff>981980</xdr:rowOff>
    </xdr:to>
    <xdr:pic>
      <xdr:nvPicPr>
        <xdr:cNvPr id="61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 rot="5400000">
          <a:off x="369297" y="51175158"/>
          <a:ext cx="876850" cy="8828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32567</xdr:colOff>
      <xdr:row>61</xdr:row>
      <xdr:rowOff>112793</xdr:rowOff>
    </xdr:from>
    <xdr:to>
      <xdr:col>1</xdr:col>
      <xdr:colOff>1003753</xdr:colOff>
      <xdr:row>61</xdr:row>
      <xdr:rowOff>1087146</xdr:rowOff>
    </xdr:to>
    <xdr:pic>
      <xdr:nvPicPr>
        <xdr:cNvPr id="62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 rot="5400000">
          <a:off x="310383" y="52330426"/>
          <a:ext cx="97435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76713</xdr:colOff>
      <xdr:row>62</xdr:row>
      <xdr:rowOff>124767</xdr:rowOff>
    </xdr:from>
    <xdr:to>
      <xdr:col>1</xdr:col>
      <xdr:colOff>959608</xdr:colOff>
      <xdr:row>62</xdr:row>
      <xdr:rowOff>982656</xdr:rowOff>
    </xdr:to>
    <xdr:pic>
      <xdr:nvPicPr>
        <xdr:cNvPr id="63" name="Immagine 63" descr="Immagine 63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 rot="5400000">
          <a:off x="368616" y="53471313"/>
          <a:ext cx="857890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12247</xdr:colOff>
      <xdr:row>63</xdr:row>
      <xdr:rowOff>77372</xdr:rowOff>
    </xdr:from>
    <xdr:to>
      <xdr:col>1</xdr:col>
      <xdr:colOff>983433</xdr:colOff>
      <xdr:row>63</xdr:row>
      <xdr:rowOff>1030058</xdr:rowOff>
    </xdr:to>
    <xdr:pic>
      <xdr:nvPicPr>
        <xdr:cNvPr id="64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 rot="5400000">
          <a:off x="300896" y="54570172"/>
          <a:ext cx="952688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66551</xdr:colOff>
      <xdr:row>64</xdr:row>
      <xdr:rowOff>151903</xdr:rowOff>
    </xdr:from>
    <xdr:to>
      <xdr:col>1</xdr:col>
      <xdr:colOff>949447</xdr:colOff>
      <xdr:row>64</xdr:row>
      <xdr:rowOff>884404</xdr:rowOff>
    </xdr:to>
    <xdr:pic>
      <xdr:nvPicPr>
        <xdr:cNvPr id="65" name="Immagine 65" descr="Immagine 65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 rot="5400000">
          <a:off x="421149" y="55721756"/>
          <a:ext cx="732502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76713</xdr:colOff>
      <xdr:row>65</xdr:row>
      <xdr:rowOff>80611</xdr:rowOff>
    </xdr:from>
    <xdr:to>
      <xdr:col>1</xdr:col>
      <xdr:colOff>959608</xdr:colOff>
      <xdr:row>65</xdr:row>
      <xdr:rowOff>954697</xdr:rowOff>
    </xdr:to>
    <xdr:pic>
      <xdr:nvPicPr>
        <xdr:cNvPr id="66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 rot="5400000">
          <a:off x="360517" y="56800121"/>
          <a:ext cx="87408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76713</xdr:colOff>
      <xdr:row>66</xdr:row>
      <xdr:rowOff>99037</xdr:rowOff>
    </xdr:from>
    <xdr:to>
      <xdr:col>1</xdr:col>
      <xdr:colOff>959610</xdr:colOff>
      <xdr:row>66</xdr:row>
      <xdr:rowOff>947444</xdr:rowOff>
    </xdr:to>
    <xdr:pic>
      <xdr:nvPicPr>
        <xdr:cNvPr id="67" name="Immagine 67" descr="Immagine 67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 rot="5400000">
          <a:off x="373358" y="57884573"/>
          <a:ext cx="84840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56393</xdr:colOff>
      <xdr:row>67</xdr:row>
      <xdr:rowOff>194842</xdr:rowOff>
    </xdr:from>
    <xdr:to>
      <xdr:col>1</xdr:col>
      <xdr:colOff>939289</xdr:colOff>
      <xdr:row>67</xdr:row>
      <xdr:rowOff>811002</xdr:rowOff>
    </xdr:to>
    <xdr:pic>
      <xdr:nvPicPr>
        <xdr:cNvPr id="68" name="Immagine 68" descr="Immagine 68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 rot="5400000">
          <a:off x="469161" y="58943119"/>
          <a:ext cx="616162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66073</xdr:colOff>
      <xdr:row>68</xdr:row>
      <xdr:rowOff>145774</xdr:rowOff>
    </xdr:from>
    <xdr:to>
      <xdr:col>1</xdr:col>
      <xdr:colOff>994512</xdr:colOff>
      <xdr:row>68</xdr:row>
      <xdr:rowOff>984526</xdr:rowOff>
    </xdr:to>
    <xdr:pic>
      <xdr:nvPicPr>
        <xdr:cNvPr id="69" name="Immagine 69" descr="Immagine 69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 rot="5400000">
          <a:off x="390317" y="60061441"/>
          <a:ext cx="838752" cy="928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50046</xdr:colOff>
      <xdr:row>69</xdr:row>
      <xdr:rowOff>87151</xdr:rowOff>
    </xdr:from>
    <xdr:to>
      <xdr:col>1</xdr:col>
      <xdr:colOff>1118351</xdr:colOff>
      <xdr:row>69</xdr:row>
      <xdr:rowOff>966967</xdr:rowOff>
    </xdr:to>
    <xdr:pic>
      <xdr:nvPicPr>
        <xdr:cNvPr id="70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 rot="5400000">
          <a:off x="423690" y="61032281"/>
          <a:ext cx="87981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85908</xdr:colOff>
      <xdr:row>70</xdr:row>
      <xdr:rowOff>161009</xdr:rowOff>
    </xdr:from>
    <xdr:to>
      <xdr:col>1</xdr:col>
      <xdr:colOff>1057094</xdr:colOff>
      <xdr:row>70</xdr:row>
      <xdr:rowOff>931213</xdr:rowOff>
    </xdr:to>
    <xdr:pic>
      <xdr:nvPicPr>
        <xdr:cNvPr id="71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 rot="5400000">
          <a:off x="465798" y="62178758"/>
          <a:ext cx="77020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50049</xdr:colOff>
      <xdr:row>71</xdr:row>
      <xdr:rowOff>99800</xdr:rowOff>
    </xdr:from>
    <xdr:to>
      <xdr:col>1</xdr:col>
      <xdr:colOff>1118354</xdr:colOff>
      <xdr:row>71</xdr:row>
      <xdr:rowOff>865421</xdr:rowOff>
    </xdr:to>
    <xdr:pic>
      <xdr:nvPicPr>
        <xdr:cNvPr id="72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 rot="5400000">
          <a:off x="480790" y="63145563"/>
          <a:ext cx="76562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37349</xdr:colOff>
      <xdr:row>72</xdr:row>
      <xdr:rowOff>216389</xdr:rowOff>
    </xdr:from>
    <xdr:to>
      <xdr:col>1</xdr:col>
      <xdr:colOff>1105654</xdr:colOff>
      <xdr:row>72</xdr:row>
      <xdr:rowOff>888534</xdr:rowOff>
    </xdr:to>
    <xdr:pic>
      <xdr:nvPicPr>
        <xdr:cNvPr id="73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 rot="5400000">
          <a:off x="514829" y="64270784"/>
          <a:ext cx="672146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11949</xdr:colOff>
      <xdr:row>73</xdr:row>
      <xdr:rowOff>48878</xdr:rowOff>
    </xdr:from>
    <xdr:to>
      <xdr:col>1</xdr:col>
      <xdr:colOff>1080254</xdr:colOff>
      <xdr:row>73</xdr:row>
      <xdr:rowOff>992548</xdr:rowOff>
    </xdr:to>
    <xdr:pic>
      <xdr:nvPicPr>
        <xdr:cNvPr id="74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 rot="5400000">
          <a:off x="353666" y="65294406"/>
          <a:ext cx="94367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91953</xdr:colOff>
      <xdr:row>74</xdr:row>
      <xdr:rowOff>49295</xdr:rowOff>
    </xdr:from>
    <xdr:to>
      <xdr:col>1</xdr:col>
      <xdr:colOff>974849</xdr:colOff>
      <xdr:row>74</xdr:row>
      <xdr:rowOff>1003500</xdr:rowOff>
    </xdr:to>
    <xdr:pic>
      <xdr:nvPicPr>
        <xdr:cNvPr id="75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 rot="5400000">
          <a:off x="335698" y="66448165"/>
          <a:ext cx="954206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50046</xdr:colOff>
      <xdr:row>75</xdr:row>
      <xdr:rowOff>121081</xdr:rowOff>
    </xdr:from>
    <xdr:to>
      <xdr:col>1</xdr:col>
      <xdr:colOff>1118351</xdr:colOff>
      <xdr:row>75</xdr:row>
      <xdr:rowOff>971163</xdr:rowOff>
    </xdr:to>
    <xdr:pic>
      <xdr:nvPicPr>
        <xdr:cNvPr id="76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 rot="5400000">
          <a:off x="438558" y="67430554"/>
          <a:ext cx="85008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98608</xdr:colOff>
      <xdr:row>76</xdr:row>
      <xdr:rowOff>42817</xdr:rowOff>
    </xdr:from>
    <xdr:to>
      <xdr:col>1</xdr:col>
      <xdr:colOff>1069794</xdr:colOff>
      <xdr:row>76</xdr:row>
      <xdr:rowOff>1028574</xdr:rowOff>
    </xdr:to>
    <xdr:pic>
      <xdr:nvPicPr>
        <xdr:cNvPr id="77" name="Immagine 77" descr="Immagine 77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 rot="5400000">
          <a:off x="370722" y="68524058"/>
          <a:ext cx="985758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98607</xdr:colOff>
      <xdr:row>77</xdr:row>
      <xdr:rowOff>46750</xdr:rowOff>
    </xdr:from>
    <xdr:to>
      <xdr:col>1</xdr:col>
      <xdr:colOff>1069793</xdr:colOff>
      <xdr:row>77</xdr:row>
      <xdr:rowOff>994692</xdr:rowOff>
    </xdr:to>
    <xdr:pic>
      <xdr:nvPicPr>
        <xdr:cNvPr id="78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 rot="5400000">
          <a:off x="389628" y="69564453"/>
          <a:ext cx="94794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265949</xdr:colOff>
      <xdr:row>78</xdr:row>
      <xdr:rowOff>140774</xdr:rowOff>
    </xdr:from>
    <xdr:to>
      <xdr:col>1</xdr:col>
      <xdr:colOff>1054854</xdr:colOff>
      <xdr:row>78</xdr:row>
      <xdr:rowOff>900665</xdr:rowOff>
    </xdr:to>
    <xdr:pic>
      <xdr:nvPicPr>
        <xdr:cNvPr id="79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 rot="5400000">
          <a:off x="420155" y="70571262"/>
          <a:ext cx="75989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11946</xdr:colOff>
      <xdr:row>79</xdr:row>
      <xdr:rowOff>63620</xdr:rowOff>
    </xdr:from>
    <xdr:to>
      <xdr:col>1</xdr:col>
      <xdr:colOff>1080251</xdr:colOff>
      <xdr:row>79</xdr:row>
      <xdr:rowOff>939728</xdr:rowOff>
    </xdr:to>
    <xdr:pic>
      <xdr:nvPicPr>
        <xdr:cNvPr id="80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 rot="5400000">
          <a:off x="387445" y="71607586"/>
          <a:ext cx="87610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278648</xdr:colOff>
      <xdr:row>80</xdr:row>
      <xdr:rowOff>111786</xdr:rowOff>
    </xdr:from>
    <xdr:to>
      <xdr:col>1</xdr:col>
      <xdr:colOff>1067553</xdr:colOff>
      <xdr:row>80</xdr:row>
      <xdr:rowOff>1031258</xdr:rowOff>
    </xdr:to>
    <xdr:pic>
      <xdr:nvPicPr>
        <xdr:cNvPr id="81" name="Immagine 81" descr="Immagine 81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 rot="5400000">
          <a:off x="353064" y="72732804"/>
          <a:ext cx="91947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212531</xdr:colOff>
      <xdr:row>81</xdr:row>
      <xdr:rowOff>29</xdr:rowOff>
    </xdr:from>
    <xdr:to>
      <xdr:col>1</xdr:col>
      <xdr:colOff>1108267</xdr:colOff>
      <xdr:row>81</xdr:row>
      <xdr:rowOff>1016023</xdr:rowOff>
    </xdr:to>
    <xdr:pic>
      <xdr:nvPicPr>
        <xdr:cNvPr id="82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 rot="5400000">
          <a:off x="292102" y="73671264"/>
          <a:ext cx="1015995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77067</xdr:colOff>
      <xdr:row>82</xdr:row>
      <xdr:rowOff>66402</xdr:rowOff>
    </xdr:from>
    <xdr:to>
      <xdr:col>1</xdr:col>
      <xdr:colOff>1065934</xdr:colOff>
      <xdr:row>82</xdr:row>
      <xdr:rowOff>1063947</xdr:rowOff>
    </xdr:to>
    <xdr:pic>
      <xdr:nvPicPr>
        <xdr:cNvPr id="83" name="Immagine 83" descr="Immagine 83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 rot="5400000">
          <a:off x="352127" y="74876916"/>
          <a:ext cx="997547" cy="9888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11946</xdr:colOff>
      <xdr:row>83</xdr:row>
      <xdr:rowOff>252365</xdr:rowOff>
    </xdr:from>
    <xdr:to>
      <xdr:col>1</xdr:col>
      <xdr:colOff>1080251</xdr:colOff>
      <xdr:row>83</xdr:row>
      <xdr:rowOff>954195</xdr:rowOff>
    </xdr:to>
    <xdr:pic>
      <xdr:nvPicPr>
        <xdr:cNvPr id="84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 rot="5400000">
          <a:off x="474584" y="75992267"/>
          <a:ext cx="70183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37348</xdr:colOff>
      <xdr:row>84</xdr:row>
      <xdr:rowOff>88129</xdr:rowOff>
    </xdr:from>
    <xdr:to>
      <xdr:col>1</xdr:col>
      <xdr:colOff>1105653</xdr:colOff>
      <xdr:row>84</xdr:row>
      <xdr:rowOff>1004135</xdr:rowOff>
    </xdr:to>
    <xdr:pic>
      <xdr:nvPicPr>
        <xdr:cNvPr id="85" name="Immagine 85" descr="Immagine 85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 rot="5400000">
          <a:off x="392897" y="77052085"/>
          <a:ext cx="91600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91954</xdr:colOff>
      <xdr:row>85</xdr:row>
      <xdr:rowOff>46435</xdr:rowOff>
    </xdr:from>
    <xdr:to>
      <xdr:col>1</xdr:col>
      <xdr:colOff>974850</xdr:colOff>
      <xdr:row>85</xdr:row>
      <xdr:rowOff>1079532</xdr:rowOff>
    </xdr:to>
    <xdr:pic>
      <xdr:nvPicPr>
        <xdr:cNvPr id="86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 rot="5400000">
          <a:off x="296253" y="78278605"/>
          <a:ext cx="103309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24646</xdr:colOff>
      <xdr:row>86</xdr:row>
      <xdr:rowOff>190534</xdr:rowOff>
    </xdr:from>
    <xdr:to>
      <xdr:col>1</xdr:col>
      <xdr:colOff>1049225</xdr:colOff>
      <xdr:row>86</xdr:row>
      <xdr:rowOff>999775</xdr:rowOff>
    </xdr:to>
    <xdr:pic>
      <xdr:nvPicPr>
        <xdr:cNvPr id="87" name="Immagine 87" descr="Immagine 87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 rot="5400000">
          <a:off x="411716" y="79356900"/>
          <a:ext cx="809241" cy="10245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37349</xdr:colOff>
      <xdr:row>87</xdr:row>
      <xdr:rowOff>64653</xdr:rowOff>
    </xdr:from>
    <xdr:to>
      <xdr:col>1</xdr:col>
      <xdr:colOff>1105655</xdr:colOff>
      <xdr:row>87</xdr:row>
      <xdr:rowOff>964121</xdr:rowOff>
    </xdr:to>
    <xdr:pic>
      <xdr:nvPicPr>
        <xdr:cNvPr id="88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 rot="5400000">
          <a:off x="401168" y="80371234"/>
          <a:ext cx="89946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73209</xdr:colOff>
      <xdr:row>88</xdr:row>
      <xdr:rowOff>268327</xdr:rowOff>
    </xdr:from>
    <xdr:to>
      <xdr:col>1</xdr:col>
      <xdr:colOff>1044395</xdr:colOff>
      <xdr:row>88</xdr:row>
      <xdr:rowOff>887452</xdr:rowOff>
    </xdr:to>
    <xdr:pic>
      <xdr:nvPicPr>
        <xdr:cNvPr id="89" name="Immagine 89" descr="Immagine 89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 rot="5400000">
          <a:off x="528639" y="81600261"/>
          <a:ext cx="61912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125752</xdr:colOff>
      <xdr:row>89</xdr:row>
      <xdr:rowOff>80223</xdr:rowOff>
    </xdr:from>
    <xdr:to>
      <xdr:col>1</xdr:col>
      <xdr:colOff>953750</xdr:colOff>
      <xdr:row>89</xdr:row>
      <xdr:rowOff>1050161</xdr:rowOff>
    </xdr:to>
    <xdr:pic>
      <xdr:nvPicPr>
        <xdr:cNvPr id="90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 rot="5400000">
          <a:off x="334182" y="82776123"/>
          <a:ext cx="969938" cy="827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236246</xdr:colOff>
      <xdr:row>90</xdr:row>
      <xdr:rowOff>114028</xdr:rowOff>
    </xdr:from>
    <xdr:to>
      <xdr:col>1</xdr:col>
      <xdr:colOff>1097255</xdr:colOff>
      <xdr:row>90</xdr:row>
      <xdr:rowOff>1067160</xdr:rowOff>
    </xdr:to>
    <xdr:pic>
      <xdr:nvPicPr>
        <xdr:cNvPr id="91" name="Immagine 91" descr="Immagine 91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236245" y="83855923"/>
          <a:ext cx="1140411" cy="9531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199833</xdr:colOff>
      <xdr:row>91</xdr:row>
      <xdr:rowOff>167571</xdr:rowOff>
    </xdr:from>
    <xdr:to>
      <xdr:col>1</xdr:col>
      <xdr:colOff>1095568</xdr:colOff>
      <xdr:row>91</xdr:row>
      <xdr:rowOff>1026328</xdr:rowOff>
    </xdr:to>
    <xdr:pic>
      <xdr:nvPicPr>
        <xdr:cNvPr id="92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 rot="5400000">
          <a:off x="358022" y="84868242"/>
          <a:ext cx="858757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278648</xdr:colOff>
      <xdr:row>92</xdr:row>
      <xdr:rowOff>77719</xdr:rowOff>
    </xdr:from>
    <xdr:to>
      <xdr:col>1</xdr:col>
      <xdr:colOff>1067553</xdr:colOff>
      <xdr:row>92</xdr:row>
      <xdr:rowOff>938379</xdr:rowOff>
    </xdr:to>
    <xdr:pic>
      <xdr:nvPicPr>
        <xdr:cNvPr id="93" name="Immagine 93" descr="Immagine 93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 rot="5400000">
          <a:off x="382470" y="85949722"/>
          <a:ext cx="86066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168153</xdr:colOff>
      <xdr:row>93</xdr:row>
      <xdr:rowOff>32546</xdr:rowOff>
    </xdr:from>
    <xdr:to>
      <xdr:col>1</xdr:col>
      <xdr:colOff>1051049</xdr:colOff>
      <xdr:row>93</xdr:row>
      <xdr:rowOff>1029942</xdr:rowOff>
    </xdr:to>
    <xdr:pic>
      <xdr:nvPicPr>
        <xdr:cNvPr id="94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 rot="5400000">
          <a:off x="390302" y="87182586"/>
          <a:ext cx="99739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73208</xdr:colOff>
      <xdr:row>94</xdr:row>
      <xdr:rowOff>65669</xdr:rowOff>
    </xdr:from>
    <xdr:to>
      <xdr:col>1</xdr:col>
      <xdr:colOff>1044394</xdr:colOff>
      <xdr:row>94</xdr:row>
      <xdr:rowOff>950446</xdr:rowOff>
    </xdr:to>
    <xdr:pic>
      <xdr:nvPicPr>
        <xdr:cNvPr id="95" name="Immagine 95" descr="Immagine 95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 rot="5400000">
          <a:off x="395812" y="88232219"/>
          <a:ext cx="884778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98608</xdr:colOff>
      <xdr:row>95</xdr:row>
      <xdr:rowOff>90122</xdr:rowOff>
    </xdr:from>
    <xdr:to>
      <xdr:col>1</xdr:col>
      <xdr:colOff>1069794</xdr:colOff>
      <xdr:row>95</xdr:row>
      <xdr:rowOff>1014897</xdr:rowOff>
    </xdr:to>
    <xdr:pic>
      <xdr:nvPicPr>
        <xdr:cNvPr id="96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 rot="5400000">
          <a:off x="401213" y="89393637"/>
          <a:ext cx="92477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24646</xdr:colOff>
      <xdr:row>96</xdr:row>
      <xdr:rowOff>38872</xdr:rowOff>
    </xdr:from>
    <xdr:to>
      <xdr:col>1</xdr:col>
      <xdr:colOff>1092951</xdr:colOff>
      <xdr:row>96</xdr:row>
      <xdr:rowOff>1040752</xdr:rowOff>
    </xdr:to>
    <xdr:pic>
      <xdr:nvPicPr>
        <xdr:cNvPr id="97" name="Immagine 97" descr="Immagine 97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 rot="5400000">
          <a:off x="337259" y="90449345"/>
          <a:ext cx="100188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85907</xdr:colOff>
      <xdr:row>97</xdr:row>
      <xdr:rowOff>42143</xdr:rowOff>
    </xdr:from>
    <xdr:to>
      <xdr:col>1</xdr:col>
      <xdr:colOff>1057093</xdr:colOff>
      <xdr:row>97</xdr:row>
      <xdr:rowOff>1012087</xdr:rowOff>
    </xdr:to>
    <xdr:pic>
      <xdr:nvPicPr>
        <xdr:cNvPr id="98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 rot="5400000">
          <a:off x="365928" y="91602172"/>
          <a:ext cx="96994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38690</xdr:colOff>
      <xdr:row>98</xdr:row>
      <xdr:rowOff>77045</xdr:rowOff>
    </xdr:from>
    <xdr:to>
      <xdr:col>1</xdr:col>
      <xdr:colOff>1084258</xdr:colOff>
      <xdr:row>98</xdr:row>
      <xdr:rowOff>1002589</xdr:rowOff>
    </xdr:to>
    <xdr:pic>
      <xdr:nvPicPr>
        <xdr:cNvPr id="99" name="Immagine 99" descr="Immagine 99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 rot="5400000">
          <a:off x="378102" y="92694648"/>
          <a:ext cx="925544" cy="1045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141076</xdr:colOff>
      <xdr:row>99</xdr:row>
      <xdr:rowOff>22955</xdr:rowOff>
    </xdr:from>
    <xdr:to>
      <xdr:col>1</xdr:col>
      <xdr:colOff>1154325</xdr:colOff>
      <xdr:row>99</xdr:row>
      <xdr:rowOff>1082084</xdr:rowOff>
    </xdr:to>
    <xdr:pic>
      <xdr:nvPicPr>
        <xdr:cNvPr id="100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 rot="5400000">
          <a:off x="257835" y="93700775"/>
          <a:ext cx="1059131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155453</xdr:colOff>
      <xdr:row>100</xdr:row>
      <xdr:rowOff>53281</xdr:rowOff>
    </xdr:from>
    <xdr:to>
      <xdr:col>1</xdr:col>
      <xdr:colOff>1038350</xdr:colOff>
      <xdr:row>100</xdr:row>
      <xdr:rowOff>1040892</xdr:rowOff>
    </xdr:to>
    <xdr:pic>
      <xdr:nvPicPr>
        <xdr:cNvPr id="101" name="Immagine 101" descr="Immagine 10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 rot="5400000">
          <a:off x="382496" y="95017184"/>
          <a:ext cx="987612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111307</xdr:colOff>
      <xdr:row>101</xdr:row>
      <xdr:rowOff>118495</xdr:rowOff>
    </xdr:from>
    <xdr:to>
      <xdr:col>1</xdr:col>
      <xdr:colOff>1082493</xdr:colOff>
      <xdr:row>101</xdr:row>
      <xdr:rowOff>1011948</xdr:rowOff>
    </xdr:to>
    <xdr:pic>
      <xdr:nvPicPr>
        <xdr:cNvPr id="102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 rot="5400000">
          <a:off x="429573" y="96108138"/>
          <a:ext cx="89345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138140</xdr:colOff>
      <xdr:row>102</xdr:row>
      <xdr:rowOff>118020</xdr:rowOff>
    </xdr:from>
    <xdr:to>
      <xdr:col>1</xdr:col>
      <xdr:colOff>1017560</xdr:colOff>
      <xdr:row>102</xdr:row>
      <xdr:rowOff>999728</xdr:rowOff>
    </xdr:to>
    <xdr:pic>
      <xdr:nvPicPr>
        <xdr:cNvPr id="103" name="Immagine 103" descr="Immagine 103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417540" y="97263495"/>
          <a:ext cx="879420" cy="8817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50470</xdr:colOff>
      <xdr:row>103</xdr:row>
      <xdr:rowOff>131851</xdr:rowOff>
    </xdr:from>
    <xdr:to>
      <xdr:col>1</xdr:col>
      <xdr:colOff>1014954</xdr:colOff>
      <xdr:row>103</xdr:row>
      <xdr:rowOff>1024002</xdr:rowOff>
    </xdr:to>
    <xdr:pic>
      <xdr:nvPicPr>
        <xdr:cNvPr id="104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 rot="5400000">
          <a:off x="366036" y="98358124"/>
          <a:ext cx="892152" cy="9644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24648</xdr:colOff>
      <xdr:row>104</xdr:row>
      <xdr:rowOff>97363</xdr:rowOff>
    </xdr:from>
    <xdr:to>
      <xdr:col>1</xdr:col>
      <xdr:colOff>1092953</xdr:colOff>
      <xdr:row>104</xdr:row>
      <xdr:rowOff>956907</xdr:rowOff>
    </xdr:to>
    <xdr:pic>
      <xdr:nvPicPr>
        <xdr:cNvPr id="105" name="Immagine 105" descr="Immagine 105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 rot="5400000">
          <a:off x="408428" y="99372388"/>
          <a:ext cx="85954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50046</xdr:colOff>
      <xdr:row>105</xdr:row>
      <xdr:rowOff>143130</xdr:rowOff>
    </xdr:from>
    <xdr:to>
      <xdr:col>1</xdr:col>
      <xdr:colOff>1118351</xdr:colOff>
      <xdr:row>105</xdr:row>
      <xdr:rowOff>873039</xdr:rowOff>
    </xdr:to>
    <xdr:pic>
      <xdr:nvPicPr>
        <xdr:cNvPr id="106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 rot="5400000">
          <a:off x="498644" y="100470302"/>
          <a:ext cx="729910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35109</xdr:colOff>
      <xdr:row>105</xdr:row>
      <xdr:rowOff>1104981</xdr:rowOff>
    </xdr:from>
    <xdr:to>
      <xdr:col>1</xdr:col>
      <xdr:colOff>1006295</xdr:colOff>
      <xdr:row>106</xdr:row>
      <xdr:rowOff>1079342</xdr:rowOff>
    </xdr:to>
    <xdr:pic>
      <xdr:nvPicPr>
        <xdr:cNvPr id="107" name="Immagine 107" descr="Immagine 107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 rot="5400000">
          <a:off x="254439" y="101661421"/>
          <a:ext cx="109132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60508</xdr:colOff>
      <xdr:row>107</xdr:row>
      <xdr:rowOff>107652</xdr:rowOff>
    </xdr:from>
    <xdr:to>
      <xdr:col>1</xdr:col>
      <xdr:colOff>1031694</xdr:colOff>
      <xdr:row>107</xdr:row>
      <xdr:rowOff>1046881</xdr:rowOff>
    </xdr:to>
    <xdr:pic>
      <xdr:nvPicPr>
        <xdr:cNvPr id="108" name="Immagine 108" descr="Immagine 108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 rot="5400000">
          <a:off x="355886" y="102821974"/>
          <a:ext cx="939230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60508</xdr:colOff>
      <xdr:row>108</xdr:row>
      <xdr:rowOff>102024</xdr:rowOff>
    </xdr:from>
    <xdr:to>
      <xdr:col>1</xdr:col>
      <xdr:colOff>1031694</xdr:colOff>
      <xdr:row>108</xdr:row>
      <xdr:rowOff>1066554</xdr:rowOff>
    </xdr:to>
    <xdr:pic>
      <xdr:nvPicPr>
        <xdr:cNvPr id="109" name="Immagine 109" descr="Immagine 109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 rot="5400000">
          <a:off x="343235" y="103945961"/>
          <a:ext cx="96453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89235</xdr:colOff>
      <xdr:row>109</xdr:row>
      <xdr:rowOff>34433</xdr:rowOff>
    </xdr:from>
    <xdr:to>
      <xdr:col>1</xdr:col>
      <xdr:colOff>1075820</xdr:colOff>
      <xdr:row>110</xdr:row>
      <xdr:rowOff>12546</xdr:rowOff>
    </xdr:to>
    <xdr:pic>
      <xdr:nvPicPr>
        <xdr:cNvPr id="110" name="Immagine 111" descr="Immagine 111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 rot="5400000">
          <a:off x="314388" y="105052910"/>
          <a:ext cx="1095079" cy="986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71659</xdr:colOff>
      <xdr:row>110</xdr:row>
      <xdr:rowOff>48736</xdr:rowOff>
    </xdr:from>
    <xdr:to>
      <xdr:col>1</xdr:col>
      <xdr:colOff>1055299</xdr:colOff>
      <xdr:row>110</xdr:row>
      <xdr:rowOff>1081764</xdr:rowOff>
    </xdr:to>
    <xdr:pic>
      <xdr:nvPicPr>
        <xdr:cNvPr id="111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 rot="5400000">
          <a:off x="326365" y="106154625"/>
          <a:ext cx="1033029" cy="983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60508</xdr:colOff>
      <xdr:row>111</xdr:row>
      <xdr:rowOff>26402</xdr:rowOff>
    </xdr:from>
    <xdr:to>
      <xdr:col>1</xdr:col>
      <xdr:colOff>1031694</xdr:colOff>
      <xdr:row>112</xdr:row>
      <xdr:rowOff>1029</xdr:rowOff>
    </xdr:to>
    <xdr:pic>
      <xdr:nvPicPr>
        <xdr:cNvPr id="112" name="Immagine 113" descr="Immagine 113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 rot="5400000">
          <a:off x="279704" y="107284765"/>
          <a:ext cx="109159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60509</xdr:colOff>
      <xdr:row>112</xdr:row>
      <xdr:rowOff>38447</xdr:rowOff>
    </xdr:from>
    <xdr:to>
      <xdr:col>1</xdr:col>
      <xdr:colOff>1031695</xdr:colOff>
      <xdr:row>112</xdr:row>
      <xdr:rowOff>1092299</xdr:rowOff>
    </xdr:to>
    <xdr:pic>
      <xdr:nvPicPr>
        <xdr:cNvPr id="113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 rot="5400000">
          <a:off x="298576" y="108394905"/>
          <a:ext cx="105385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47433</xdr:colOff>
      <xdr:row>113</xdr:row>
      <xdr:rowOff>4082</xdr:rowOff>
    </xdr:from>
    <xdr:to>
      <xdr:col>1</xdr:col>
      <xdr:colOff>1054100</xdr:colOff>
      <xdr:row>114</xdr:row>
      <xdr:rowOff>12804</xdr:rowOff>
    </xdr:to>
    <xdr:pic>
      <xdr:nvPicPr>
        <xdr:cNvPr id="114" name="Immagine 115" descr="Immagine 115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 rot="5400000">
          <a:off x="267323" y="109495682"/>
          <a:ext cx="1125687" cy="1006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37349</xdr:colOff>
      <xdr:row>114</xdr:row>
      <xdr:rowOff>113399</xdr:rowOff>
    </xdr:from>
    <xdr:to>
      <xdr:col>1</xdr:col>
      <xdr:colOff>1105654</xdr:colOff>
      <xdr:row>114</xdr:row>
      <xdr:rowOff>1537808</xdr:rowOff>
    </xdr:to>
    <xdr:pic>
      <xdr:nvPicPr>
        <xdr:cNvPr id="115" name="Immagine 116" descr="Immagine 116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 rot="5400000">
          <a:off x="138696" y="110840506"/>
          <a:ext cx="142441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104653</xdr:colOff>
      <xdr:row>115</xdr:row>
      <xdr:rowOff>35433</xdr:rowOff>
    </xdr:from>
    <xdr:to>
      <xdr:col>1</xdr:col>
      <xdr:colOff>987549</xdr:colOff>
      <xdr:row>115</xdr:row>
      <xdr:rowOff>1027980</xdr:rowOff>
    </xdr:to>
    <xdr:pic>
      <xdr:nvPicPr>
        <xdr:cNvPr id="116" name="Immagine 117" descr="Immagine 117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 rot="5400000">
          <a:off x="329227" y="112304284"/>
          <a:ext cx="992548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34733</xdr:colOff>
      <xdr:row>116</xdr:row>
      <xdr:rowOff>67582</xdr:rowOff>
    </xdr:from>
    <xdr:to>
      <xdr:col>1</xdr:col>
      <xdr:colOff>1209869</xdr:colOff>
      <xdr:row>116</xdr:row>
      <xdr:rowOff>1066901</xdr:rowOff>
    </xdr:to>
    <xdr:pic>
      <xdr:nvPicPr>
        <xdr:cNvPr id="117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 rot="5400000">
          <a:off x="402041" y="113310664"/>
          <a:ext cx="999320" cy="11751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22034</xdr:colOff>
      <xdr:row>117</xdr:row>
      <xdr:rowOff>57886</xdr:rowOff>
    </xdr:from>
    <xdr:to>
      <xdr:col>1</xdr:col>
      <xdr:colOff>1197170</xdr:colOff>
      <xdr:row>117</xdr:row>
      <xdr:rowOff>971021</xdr:rowOff>
    </xdr:to>
    <xdr:pic>
      <xdr:nvPicPr>
        <xdr:cNvPr id="118" name="Immagine 119" descr="Immagine 119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 rot="5400000">
          <a:off x="432434" y="114374841"/>
          <a:ext cx="913136" cy="11751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75449</xdr:colOff>
      <xdr:row>118</xdr:row>
      <xdr:rowOff>57008</xdr:rowOff>
    </xdr:from>
    <xdr:to>
      <xdr:col>1</xdr:col>
      <xdr:colOff>1143754</xdr:colOff>
      <xdr:row>119</xdr:row>
      <xdr:rowOff>1163</xdr:rowOff>
    </xdr:to>
    <xdr:pic>
      <xdr:nvPicPr>
        <xdr:cNvPr id="119" name="Immagine 120" descr="Immagine 120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 rot="5400000">
          <a:off x="358441" y="115618335"/>
          <a:ext cx="106112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52175</xdr:colOff>
      <xdr:row>119</xdr:row>
      <xdr:rowOff>40044</xdr:rowOff>
    </xdr:from>
    <xdr:to>
      <xdr:col>1</xdr:col>
      <xdr:colOff>1142998</xdr:colOff>
      <xdr:row>120</xdr:row>
      <xdr:rowOff>12811</xdr:rowOff>
    </xdr:to>
    <xdr:pic>
      <xdr:nvPicPr>
        <xdr:cNvPr id="120" name="Immagine 121" descr="Immagine 121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 rot="5400000">
          <a:off x="332120" y="116721384"/>
          <a:ext cx="1089733" cy="1090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120</xdr:row>
      <xdr:rowOff>75307</xdr:rowOff>
    </xdr:from>
    <xdr:to>
      <xdr:col>1</xdr:col>
      <xdr:colOff>1143753</xdr:colOff>
      <xdr:row>121</xdr:row>
      <xdr:rowOff>12814</xdr:rowOff>
    </xdr:to>
    <xdr:pic>
      <xdr:nvPicPr>
        <xdr:cNvPr id="121" name="Immagine 122" descr="Immagine 122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 rot="5400000">
          <a:off x="361764" y="117867240"/>
          <a:ext cx="105447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62748</xdr:colOff>
      <xdr:row>121</xdr:row>
      <xdr:rowOff>49909</xdr:rowOff>
    </xdr:from>
    <xdr:to>
      <xdr:col>1</xdr:col>
      <xdr:colOff>1131053</xdr:colOff>
      <xdr:row>121</xdr:row>
      <xdr:rowOff>1066914</xdr:rowOff>
    </xdr:to>
    <xdr:pic>
      <xdr:nvPicPr>
        <xdr:cNvPr id="122" name="Immagine 123" descr="Immagine 123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 rot="5400000">
          <a:off x="367798" y="118940074"/>
          <a:ext cx="101700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122</xdr:row>
      <xdr:rowOff>24511</xdr:rowOff>
    </xdr:from>
    <xdr:to>
      <xdr:col>1</xdr:col>
      <xdr:colOff>1143753</xdr:colOff>
      <xdr:row>123</xdr:row>
      <xdr:rowOff>119</xdr:rowOff>
    </xdr:to>
    <xdr:pic>
      <xdr:nvPicPr>
        <xdr:cNvPr id="123" name="Immagine 124" descr="Immagine 124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 rot="5400000">
          <a:off x="342714" y="120069425"/>
          <a:ext cx="109257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62746</xdr:colOff>
      <xdr:row>123</xdr:row>
      <xdr:rowOff>230070</xdr:rowOff>
    </xdr:from>
    <xdr:to>
      <xdr:col>1</xdr:col>
      <xdr:colOff>1131051</xdr:colOff>
      <xdr:row>123</xdr:row>
      <xdr:rowOff>1002079</xdr:rowOff>
    </xdr:to>
    <xdr:pic>
      <xdr:nvPicPr>
        <xdr:cNvPr id="124" name="Immagine 125" descr="Immagine 125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 rot="5400000">
          <a:off x="490295" y="121231667"/>
          <a:ext cx="77200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195585</xdr:colOff>
      <xdr:row>124</xdr:row>
      <xdr:rowOff>36534</xdr:rowOff>
    </xdr:from>
    <xdr:to>
      <xdr:col>1</xdr:col>
      <xdr:colOff>998218</xdr:colOff>
      <xdr:row>124</xdr:row>
      <xdr:rowOff>1106708</xdr:rowOff>
    </xdr:to>
    <xdr:pic>
      <xdr:nvPicPr>
        <xdr:cNvPr id="125" name="Immagine 126" descr="Immagine 126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 rot="5400000">
          <a:off x="341214" y="122437015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206668</xdr:colOff>
      <xdr:row>125</xdr:row>
      <xdr:rowOff>85179</xdr:rowOff>
    </xdr:from>
    <xdr:to>
      <xdr:col>1</xdr:col>
      <xdr:colOff>936334</xdr:colOff>
      <xdr:row>125</xdr:row>
      <xdr:rowOff>1058068</xdr:rowOff>
    </xdr:to>
    <xdr:pic>
      <xdr:nvPicPr>
        <xdr:cNvPr id="126" name="Immagine 127" descr="Immagine 127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 rot="5400000">
          <a:off x="364456" y="123590466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233685</xdr:colOff>
      <xdr:row>126</xdr:row>
      <xdr:rowOff>23839</xdr:rowOff>
    </xdr:from>
    <xdr:to>
      <xdr:col>1</xdr:col>
      <xdr:colOff>1036318</xdr:colOff>
      <xdr:row>126</xdr:row>
      <xdr:rowOff>1094013</xdr:rowOff>
    </xdr:to>
    <xdr:pic>
      <xdr:nvPicPr>
        <xdr:cNvPr id="127" name="Immagine 128" descr="Immagine 128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 rot="5400000">
          <a:off x="379314" y="124658249"/>
          <a:ext cx="1070175" cy="802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259085</xdr:colOff>
      <xdr:row>127</xdr:row>
      <xdr:rowOff>36542</xdr:rowOff>
    </xdr:from>
    <xdr:to>
      <xdr:col>1</xdr:col>
      <xdr:colOff>1061718</xdr:colOff>
      <xdr:row>127</xdr:row>
      <xdr:rowOff>1106715</xdr:rowOff>
    </xdr:to>
    <xdr:pic>
      <xdr:nvPicPr>
        <xdr:cNvPr id="128" name="Immagine 129" descr="Immagine 129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 rot="5400000">
          <a:off x="404714" y="125787917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218953</xdr:colOff>
      <xdr:row>128</xdr:row>
      <xdr:rowOff>8441</xdr:rowOff>
    </xdr:from>
    <xdr:to>
      <xdr:col>1</xdr:col>
      <xdr:colOff>1101850</xdr:colOff>
      <xdr:row>128</xdr:row>
      <xdr:rowOff>1185634</xdr:rowOff>
    </xdr:to>
    <xdr:pic>
      <xdr:nvPicPr>
        <xdr:cNvPr id="129" name="Immagine 130" descr="Immagine 130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 rot="5400000">
          <a:off x="351205" y="126890159"/>
          <a:ext cx="1177194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124009</xdr:colOff>
      <xdr:row>129</xdr:row>
      <xdr:rowOff>22867</xdr:rowOff>
    </xdr:from>
    <xdr:to>
      <xdr:col>1</xdr:col>
      <xdr:colOff>1095195</xdr:colOff>
      <xdr:row>129</xdr:row>
      <xdr:rowOff>1048181</xdr:rowOff>
    </xdr:to>
    <xdr:pic>
      <xdr:nvPicPr>
        <xdr:cNvPr id="130" name="Immagine 131" descr="Immagine 131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 rot="5400000">
          <a:off x="376344" y="127977666"/>
          <a:ext cx="102531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276033</xdr:colOff>
      <xdr:row>131</xdr:row>
      <xdr:rowOff>63886</xdr:rowOff>
    </xdr:from>
    <xdr:to>
      <xdr:col>1</xdr:col>
      <xdr:colOff>1171768</xdr:colOff>
      <xdr:row>131</xdr:row>
      <xdr:rowOff>1104803</xdr:rowOff>
    </xdr:to>
    <xdr:pic>
      <xdr:nvPicPr>
        <xdr:cNvPr id="131" name="Immagine 132" descr="Immagine 132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 rot="5400000">
          <a:off x="343142" y="130158442"/>
          <a:ext cx="1040917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155452</xdr:colOff>
      <xdr:row>132</xdr:row>
      <xdr:rowOff>53124</xdr:rowOff>
    </xdr:from>
    <xdr:to>
      <xdr:col>1</xdr:col>
      <xdr:colOff>1038347</xdr:colOff>
      <xdr:row>132</xdr:row>
      <xdr:rowOff>1051054</xdr:rowOff>
    </xdr:to>
    <xdr:pic>
      <xdr:nvPicPr>
        <xdr:cNvPr id="132" name="Immagine 133" descr="Immagine 133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 rot="5400000">
          <a:off x="377335" y="131389271"/>
          <a:ext cx="997930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85908</xdr:colOff>
      <xdr:row>133</xdr:row>
      <xdr:rowOff>27863</xdr:rowOff>
    </xdr:from>
    <xdr:to>
      <xdr:col>1</xdr:col>
      <xdr:colOff>1057094</xdr:colOff>
      <xdr:row>133</xdr:row>
      <xdr:rowOff>979705</xdr:rowOff>
    </xdr:to>
    <xdr:pic>
      <xdr:nvPicPr>
        <xdr:cNvPr id="133" name="Immagine 134" descr="Immagine 134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 rot="5400000">
          <a:off x="374979" y="132413786"/>
          <a:ext cx="95184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134</xdr:row>
      <xdr:rowOff>37241</xdr:rowOff>
    </xdr:from>
    <xdr:to>
      <xdr:col>1</xdr:col>
      <xdr:colOff>1143753</xdr:colOff>
      <xdr:row>135</xdr:row>
      <xdr:rowOff>38248</xdr:rowOff>
    </xdr:to>
    <xdr:pic>
      <xdr:nvPicPr>
        <xdr:cNvPr id="134" name="Immagine 135" descr="Immagine 135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 rot="5400000">
          <a:off x="330014" y="133574635"/>
          <a:ext cx="111797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100848</xdr:colOff>
      <xdr:row>135</xdr:row>
      <xdr:rowOff>62644</xdr:rowOff>
    </xdr:from>
    <xdr:to>
      <xdr:col>1</xdr:col>
      <xdr:colOff>1169153</xdr:colOff>
      <xdr:row>136</xdr:row>
      <xdr:rowOff>25551</xdr:rowOff>
    </xdr:to>
    <xdr:pic>
      <xdr:nvPicPr>
        <xdr:cNvPr id="135" name="Immagine 136" descr="Immagine 136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 rot="5400000">
          <a:off x="374464" y="134697952"/>
          <a:ext cx="107987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66392</xdr:colOff>
      <xdr:row>130</xdr:row>
      <xdr:rowOff>66389</xdr:rowOff>
    </xdr:from>
    <xdr:to>
      <xdr:col>1</xdr:col>
      <xdr:colOff>1063907</xdr:colOff>
      <xdr:row>130</xdr:row>
      <xdr:rowOff>1038783</xdr:rowOff>
    </xdr:to>
    <xdr:pic>
      <xdr:nvPicPr>
        <xdr:cNvPr id="136" name="Immagine 137" descr="Immagine 137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345792" y="129111089"/>
          <a:ext cx="997515" cy="9723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174809</xdr:colOff>
      <xdr:row>136</xdr:row>
      <xdr:rowOff>51199</xdr:rowOff>
    </xdr:from>
    <xdr:to>
      <xdr:col>1</xdr:col>
      <xdr:colOff>1145995</xdr:colOff>
      <xdr:row>136</xdr:row>
      <xdr:rowOff>1079651</xdr:rowOff>
    </xdr:to>
    <xdr:pic>
      <xdr:nvPicPr>
        <xdr:cNvPr id="137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 rot="5400000">
          <a:off x="425576" y="135826322"/>
          <a:ext cx="102845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174809</xdr:colOff>
      <xdr:row>137</xdr:row>
      <xdr:rowOff>25801</xdr:rowOff>
    </xdr:from>
    <xdr:to>
      <xdr:col>1</xdr:col>
      <xdr:colOff>1145995</xdr:colOff>
      <xdr:row>137</xdr:row>
      <xdr:rowOff>1028853</xdr:rowOff>
    </xdr:to>
    <xdr:pic>
      <xdr:nvPicPr>
        <xdr:cNvPr id="138" name="Immagine 139" descr="Immagine 139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 rot="5400000">
          <a:off x="438276" y="136905189"/>
          <a:ext cx="100305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113548</xdr:colOff>
      <xdr:row>138</xdr:row>
      <xdr:rowOff>49951</xdr:rowOff>
    </xdr:from>
    <xdr:to>
      <xdr:col>1</xdr:col>
      <xdr:colOff>1181853</xdr:colOff>
      <xdr:row>138</xdr:row>
      <xdr:rowOff>1079656</xdr:rowOff>
    </xdr:to>
    <xdr:pic>
      <xdr:nvPicPr>
        <xdr:cNvPr id="139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 rot="5400000">
          <a:off x="412248" y="138011071"/>
          <a:ext cx="102970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88148</xdr:colOff>
      <xdr:row>139</xdr:row>
      <xdr:rowOff>50958</xdr:rowOff>
    </xdr:from>
    <xdr:to>
      <xdr:col>1</xdr:col>
      <xdr:colOff>1156453</xdr:colOff>
      <xdr:row>139</xdr:row>
      <xdr:rowOff>1066958</xdr:rowOff>
    </xdr:to>
    <xdr:pic>
      <xdr:nvPicPr>
        <xdr:cNvPr id="140" name="Immagine 141" descr="Immagine 141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367548" y="139148343"/>
          <a:ext cx="1068305" cy="1016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62748</xdr:colOff>
      <xdr:row>140</xdr:row>
      <xdr:rowOff>11856</xdr:rowOff>
    </xdr:from>
    <xdr:to>
      <xdr:col>1</xdr:col>
      <xdr:colOff>1131053</xdr:colOff>
      <xdr:row>141</xdr:row>
      <xdr:rowOff>1160</xdr:rowOff>
    </xdr:to>
    <xdr:pic>
      <xdr:nvPicPr>
        <xdr:cNvPr id="141" name="Immagine 142" descr="Immagine 142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342148" y="140226206"/>
          <a:ext cx="1068305" cy="1425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100848</xdr:colOff>
      <xdr:row>141</xdr:row>
      <xdr:rowOff>100751</xdr:rowOff>
    </xdr:from>
    <xdr:to>
      <xdr:col>1</xdr:col>
      <xdr:colOff>1169153</xdr:colOff>
      <xdr:row>141</xdr:row>
      <xdr:rowOff>1525160</xdr:rowOff>
    </xdr:to>
    <xdr:pic>
      <xdr:nvPicPr>
        <xdr:cNvPr id="142" name="Immagine 143" descr="Immagine 143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380248" y="141751471"/>
          <a:ext cx="1068305" cy="1424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22033</xdr:colOff>
      <xdr:row>142</xdr:row>
      <xdr:rowOff>42232</xdr:rowOff>
    </xdr:from>
    <xdr:to>
      <xdr:col>1</xdr:col>
      <xdr:colOff>1197168</xdr:colOff>
      <xdr:row>142</xdr:row>
      <xdr:rowOff>1609070</xdr:rowOff>
    </xdr:to>
    <xdr:pic>
      <xdr:nvPicPr>
        <xdr:cNvPr id="143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301433" y="143243622"/>
          <a:ext cx="1175136" cy="1566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220983</xdr:colOff>
      <xdr:row>143</xdr:row>
      <xdr:rowOff>23864</xdr:rowOff>
    </xdr:from>
    <xdr:to>
      <xdr:col>1</xdr:col>
      <xdr:colOff>1023617</xdr:colOff>
      <xdr:row>143</xdr:row>
      <xdr:rowOff>1094038</xdr:rowOff>
    </xdr:to>
    <xdr:pic>
      <xdr:nvPicPr>
        <xdr:cNvPr id="144" name="Immagine 145" descr="Immagine 145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500383" y="144939754"/>
          <a:ext cx="802634" cy="107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124007</xdr:colOff>
      <xdr:row>144</xdr:row>
      <xdr:rowOff>32499</xdr:rowOff>
    </xdr:from>
    <xdr:to>
      <xdr:col>1</xdr:col>
      <xdr:colOff>1095193</xdr:colOff>
      <xdr:row>144</xdr:row>
      <xdr:rowOff>1157044</xdr:rowOff>
    </xdr:to>
    <xdr:pic>
      <xdr:nvPicPr>
        <xdr:cNvPr id="145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403407" y="146065354"/>
          <a:ext cx="971187" cy="1124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232068</xdr:colOff>
      <xdr:row>145</xdr:row>
      <xdr:rowOff>59804</xdr:rowOff>
    </xdr:from>
    <xdr:to>
      <xdr:col>1</xdr:col>
      <xdr:colOff>961734</xdr:colOff>
      <xdr:row>145</xdr:row>
      <xdr:rowOff>1032693</xdr:rowOff>
    </xdr:to>
    <xdr:pic>
      <xdr:nvPicPr>
        <xdr:cNvPr id="146" name="Immagine 147" descr="Immagine 147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 rot="5400000">
          <a:off x="389856" y="147422040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146</xdr:row>
      <xdr:rowOff>62646</xdr:rowOff>
    </xdr:from>
    <xdr:to>
      <xdr:col>1</xdr:col>
      <xdr:colOff>1143753</xdr:colOff>
      <xdr:row>146</xdr:row>
      <xdr:rowOff>1105051</xdr:rowOff>
    </xdr:to>
    <xdr:pic>
      <xdr:nvPicPr>
        <xdr:cNvPr id="147" name="Immagine 148" descr="Immagine 148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354848" y="148420236"/>
          <a:ext cx="1068305" cy="10424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50048</xdr:colOff>
      <xdr:row>147</xdr:row>
      <xdr:rowOff>88049</xdr:rowOff>
    </xdr:from>
    <xdr:to>
      <xdr:col>1</xdr:col>
      <xdr:colOff>1118353</xdr:colOff>
      <xdr:row>147</xdr:row>
      <xdr:rowOff>1105053</xdr:rowOff>
    </xdr:to>
    <xdr:pic>
      <xdr:nvPicPr>
        <xdr:cNvPr id="148" name="Immagine 149" descr="Immagine 149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329448" y="149562604"/>
          <a:ext cx="1068305" cy="10170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220983</xdr:colOff>
      <xdr:row>148</xdr:row>
      <xdr:rowOff>49269</xdr:rowOff>
    </xdr:from>
    <xdr:to>
      <xdr:col>1</xdr:col>
      <xdr:colOff>1023617</xdr:colOff>
      <xdr:row>148</xdr:row>
      <xdr:rowOff>1119443</xdr:rowOff>
    </xdr:to>
    <xdr:pic>
      <xdr:nvPicPr>
        <xdr:cNvPr id="149" name="Immagine 150" descr="Immagine 150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500383" y="150640789"/>
          <a:ext cx="802634" cy="1070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149</xdr:row>
      <xdr:rowOff>139355</xdr:rowOff>
    </xdr:from>
    <xdr:to>
      <xdr:col>1</xdr:col>
      <xdr:colOff>1143753</xdr:colOff>
      <xdr:row>149</xdr:row>
      <xdr:rowOff>851559</xdr:rowOff>
    </xdr:to>
    <xdr:pic>
      <xdr:nvPicPr>
        <xdr:cNvPr id="150" name="Immagine 151" descr="Immagine 151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354848" y="151900545"/>
          <a:ext cx="1068305" cy="712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9333</xdr:colOff>
      <xdr:row>150</xdr:row>
      <xdr:rowOff>105734</xdr:rowOff>
    </xdr:from>
    <xdr:to>
      <xdr:col>1</xdr:col>
      <xdr:colOff>1184468</xdr:colOff>
      <xdr:row>150</xdr:row>
      <xdr:rowOff>1066953</xdr:rowOff>
    </xdr:to>
    <xdr:pic>
      <xdr:nvPicPr>
        <xdr:cNvPr id="151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288733" y="152983889"/>
          <a:ext cx="1175136" cy="961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22033</xdr:colOff>
      <xdr:row>151</xdr:row>
      <xdr:rowOff>42237</xdr:rowOff>
    </xdr:from>
    <xdr:to>
      <xdr:col>1</xdr:col>
      <xdr:colOff>1197168</xdr:colOff>
      <xdr:row>151</xdr:row>
      <xdr:rowOff>1092356</xdr:rowOff>
    </xdr:to>
    <xdr:pic>
      <xdr:nvPicPr>
        <xdr:cNvPr id="152" name="Immagine 153" descr="Immagine 153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 rot="5400000">
          <a:off x="363941" y="153974849"/>
          <a:ext cx="1050119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50048</xdr:colOff>
      <xdr:row>152</xdr:row>
      <xdr:rowOff>75354</xdr:rowOff>
    </xdr:from>
    <xdr:to>
      <xdr:col>1</xdr:col>
      <xdr:colOff>1118353</xdr:colOff>
      <xdr:row>152</xdr:row>
      <xdr:rowOff>1066958</xdr:rowOff>
    </xdr:to>
    <xdr:pic>
      <xdr:nvPicPr>
        <xdr:cNvPr id="153" name="Immagine 154" descr="Immagine 154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 rot="5400000">
          <a:off x="367798" y="155149088"/>
          <a:ext cx="99160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85908</xdr:colOff>
      <xdr:row>153</xdr:row>
      <xdr:rowOff>52747</xdr:rowOff>
    </xdr:from>
    <xdr:to>
      <xdr:col>1</xdr:col>
      <xdr:colOff>1057094</xdr:colOff>
      <xdr:row>153</xdr:row>
      <xdr:rowOff>1077887</xdr:rowOff>
    </xdr:to>
    <xdr:pic>
      <xdr:nvPicPr>
        <xdr:cNvPr id="154" name="Immagine 155" descr="Immagine 155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 rot="5400000">
          <a:off x="338330" y="156308774"/>
          <a:ext cx="102514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195583</xdr:colOff>
      <xdr:row>154</xdr:row>
      <xdr:rowOff>34034</xdr:rowOff>
    </xdr:from>
    <xdr:to>
      <xdr:col>1</xdr:col>
      <xdr:colOff>1000125</xdr:colOff>
      <xdr:row>154</xdr:row>
      <xdr:rowOff>1106750</xdr:rowOff>
    </xdr:to>
    <xdr:pic>
      <xdr:nvPicPr>
        <xdr:cNvPr id="155" name="Immagine 156" descr="Immagine 156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474983" y="157380049"/>
          <a:ext cx="804542" cy="1072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182885</xdr:colOff>
      <xdr:row>155</xdr:row>
      <xdr:rowOff>19216</xdr:rowOff>
    </xdr:from>
    <xdr:to>
      <xdr:col>1</xdr:col>
      <xdr:colOff>1008130</xdr:colOff>
      <xdr:row>156</xdr:row>
      <xdr:rowOff>1855</xdr:rowOff>
    </xdr:to>
    <xdr:pic>
      <xdr:nvPicPr>
        <xdr:cNvPr id="156" name="Immagine 157" descr="Immagine 157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462285" y="158482196"/>
          <a:ext cx="825246" cy="1099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157483</xdr:colOff>
      <xdr:row>156</xdr:row>
      <xdr:rowOff>36581</xdr:rowOff>
    </xdr:from>
    <xdr:to>
      <xdr:col>1</xdr:col>
      <xdr:colOff>960117</xdr:colOff>
      <xdr:row>156</xdr:row>
      <xdr:rowOff>1106755</xdr:rowOff>
    </xdr:to>
    <xdr:pic>
      <xdr:nvPicPr>
        <xdr:cNvPr id="157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436883" y="159616526"/>
          <a:ext cx="802634" cy="107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206666</xdr:colOff>
      <xdr:row>157</xdr:row>
      <xdr:rowOff>59826</xdr:rowOff>
    </xdr:from>
    <xdr:to>
      <xdr:col>1</xdr:col>
      <xdr:colOff>936332</xdr:colOff>
      <xdr:row>157</xdr:row>
      <xdr:rowOff>1032715</xdr:rowOff>
    </xdr:to>
    <xdr:pic>
      <xdr:nvPicPr>
        <xdr:cNvPr id="158" name="Immagine 159" descr="Immagine 159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486066" y="160756736"/>
          <a:ext cx="729667" cy="972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170183</xdr:colOff>
      <xdr:row>158</xdr:row>
      <xdr:rowOff>23886</xdr:rowOff>
    </xdr:from>
    <xdr:to>
      <xdr:col>1</xdr:col>
      <xdr:colOff>972817</xdr:colOff>
      <xdr:row>158</xdr:row>
      <xdr:rowOff>1094060</xdr:rowOff>
    </xdr:to>
    <xdr:pic>
      <xdr:nvPicPr>
        <xdr:cNvPr id="159" name="Immagine 160" descr="Immagine 160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449583" y="161837761"/>
          <a:ext cx="802634" cy="107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195583</xdr:colOff>
      <xdr:row>159</xdr:row>
      <xdr:rowOff>23889</xdr:rowOff>
    </xdr:from>
    <xdr:to>
      <xdr:col>1</xdr:col>
      <xdr:colOff>998217</xdr:colOff>
      <xdr:row>159</xdr:row>
      <xdr:rowOff>1094062</xdr:rowOff>
    </xdr:to>
    <xdr:pic>
      <xdr:nvPicPr>
        <xdr:cNvPr id="160" name="Immagine 161" descr="Immagine 161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474983" y="162954729"/>
          <a:ext cx="802634" cy="1070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170183</xdr:colOff>
      <xdr:row>160</xdr:row>
      <xdr:rowOff>23891</xdr:rowOff>
    </xdr:from>
    <xdr:to>
      <xdr:col>1</xdr:col>
      <xdr:colOff>972817</xdr:colOff>
      <xdr:row>160</xdr:row>
      <xdr:rowOff>1094065</xdr:rowOff>
    </xdr:to>
    <xdr:pic>
      <xdr:nvPicPr>
        <xdr:cNvPr id="161" name="Immagine 162" descr="Immagine 162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449583" y="164071696"/>
          <a:ext cx="802634" cy="107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170183</xdr:colOff>
      <xdr:row>161</xdr:row>
      <xdr:rowOff>23894</xdr:rowOff>
    </xdr:from>
    <xdr:to>
      <xdr:col>1</xdr:col>
      <xdr:colOff>972817</xdr:colOff>
      <xdr:row>161</xdr:row>
      <xdr:rowOff>1094067</xdr:rowOff>
    </xdr:to>
    <xdr:pic>
      <xdr:nvPicPr>
        <xdr:cNvPr id="162" name="Immagine 163" descr="Immagine 163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449583" y="165188664"/>
          <a:ext cx="802634" cy="1070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182883</xdr:colOff>
      <xdr:row>162</xdr:row>
      <xdr:rowOff>36596</xdr:rowOff>
    </xdr:from>
    <xdr:to>
      <xdr:col>1</xdr:col>
      <xdr:colOff>985517</xdr:colOff>
      <xdr:row>162</xdr:row>
      <xdr:rowOff>1106770</xdr:rowOff>
    </xdr:to>
    <xdr:pic>
      <xdr:nvPicPr>
        <xdr:cNvPr id="163" name="Immagine 164" descr="Immagine 164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462283" y="166318331"/>
          <a:ext cx="802634" cy="107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208283</xdr:colOff>
      <xdr:row>163</xdr:row>
      <xdr:rowOff>76386</xdr:rowOff>
    </xdr:from>
    <xdr:to>
      <xdr:col>1</xdr:col>
      <xdr:colOff>981075</xdr:colOff>
      <xdr:row>163</xdr:row>
      <xdr:rowOff>1106772</xdr:rowOff>
    </xdr:to>
    <xdr:pic>
      <xdr:nvPicPr>
        <xdr:cNvPr id="164" name="Immagine 165" descr="Immagine 165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 rot="5400000">
          <a:off x="358885" y="167603883"/>
          <a:ext cx="1030388" cy="772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193966</xdr:colOff>
      <xdr:row>164</xdr:row>
      <xdr:rowOff>59843</xdr:rowOff>
    </xdr:from>
    <xdr:to>
      <xdr:col>1</xdr:col>
      <xdr:colOff>923632</xdr:colOff>
      <xdr:row>164</xdr:row>
      <xdr:rowOff>1032733</xdr:rowOff>
    </xdr:to>
    <xdr:pic>
      <xdr:nvPicPr>
        <xdr:cNvPr id="165" name="Immagine 166" descr="Immagine 166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 rot="5400000">
          <a:off x="351755" y="168697120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79492</xdr:colOff>
      <xdr:row>165</xdr:row>
      <xdr:rowOff>45149</xdr:rowOff>
    </xdr:from>
    <xdr:to>
      <xdr:col>1</xdr:col>
      <xdr:colOff>1147798</xdr:colOff>
      <xdr:row>165</xdr:row>
      <xdr:rowOff>854352</xdr:rowOff>
    </xdr:to>
    <xdr:pic>
      <xdr:nvPicPr>
        <xdr:cNvPr id="166" name="Immagine 495" descr="Immagine 495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 rot="5400000">
          <a:off x="488443" y="169548228"/>
          <a:ext cx="80920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90733</xdr:colOff>
      <xdr:row>166</xdr:row>
      <xdr:rowOff>18090</xdr:rowOff>
    </xdr:from>
    <xdr:to>
      <xdr:col>1</xdr:col>
      <xdr:colOff>1159038</xdr:colOff>
      <xdr:row>166</xdr:row>
      <xdr:rowOff>870168</xdr:rowOff>
    </xdr:to>
    <xdr:pic>
      <xdr:nvPicPr>
        <xdr:cNvPr id="167" name="Immagine 496" descr="Immagine 496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 rot="5400000">
          <a:off x="478246" y="170888171"/>
          <a:ext cx="85207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140941</xdr:colOff>
      <xdr:row>167</xdr:row>
      <xdr:rowOff>92072</xdr:rowOff>
    </xdr:from>
    <xdr:to>
      <xdr:col>1</xdr:col>
      <xdr:colOff>1112127</xdr:colOff>
      <xdr:row>167</xdr:row>
      <xdr:rowOff>805790</xdr:rowOff>
    </xdr:to>
    <xdr:pic>
      <xdr:nvPicPr>
        <xdr:cNvPr id="168" name="Immagine 497" descr="Immagine 497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 rot="5400000">
          <a:off x="549075" y="172287098"/>
          <a:ext cx="713718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244769</xdr:colOff>
      <xdr:row>168</xdr:row>
      <xdr:rowOff>15527</xdr:rowOff>
    </xdr:from>
    <xdr:to>
      <xdr:col>1</xdr:col>
      <xdr:colOff>974435</xdr:colOff>
      <xdr:row>168</xdr:row>
      <xdr:rowOff>767866</xdr:rowOff>
    </xdr:to>
    <xdr:pic>
      <xdr:nvPicPr>
        <xdr:cNvPr id="169" name="Immagine 498" descr="Immagine 498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 rot="5400000">
          <a:off x="512833" y="173696189"/>
          <a:ext cx="75234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277934</xdr:colOff>
      <xdr:row>169</xdr:row>
      <xdr:rowOff>39801</xdr:rowOff>
    </xdr:from>
    <xdr:to>
      <xdr:col>1</xdr:col>
      <xdr:colOff>941268</xdr:colOff>
      <xdr:row>169</xdr:row>
      <xdr:rowOff>755106</xdr:rowOff>
    </xdr:to>
    <xdr:pic>
      <xdr:nvPicPr>
        <xdr:cNvPr id="170" name="Immagine 499" descr="Immagine 499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 rot="5400000">
          <a:off x="531348" y="175080677"/>
          <a:ext cx="715307" cy="6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81040</xdr:colOff>
      <xdr:row>170</xdr:row>
      <xdr:rowOff>23507</xdr:rowOff>
    </xdr:from>
    <xdr:to>
      <xdr:col>1</xdr:col>
      <xdr:colOff>1149345</xdr:colOff>
      <xdr:row>170</xdr:row>
      <xdr:rowOff>955617</xdr:rowOff>
    </xdr:to>
    <xdr:pic>
      <xdr:nvPicPr>
        <xdr:cNvPr id="171" name="Immagine 500" descr="Immagine 500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 rot="5400000">
          <a:off x="428537" y="176315865"/>
          <a:ext cx="93211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129598</xdr:colOff>
      <xdr:row>171</xdr:row>
      <xdr:rowOff>56214</xdr:rowOff>
    </xdr:from>
    <xdr:to>
      <xdr:col>1</xdr:col>
      <xdr:colOff>1100784</xdr:colOff>
      <xdr:row>171</xdr:row>
      <xdr:rowOff>957865</xdr:rowOff>
    </xdr:to>
    <xdr:pic>
      <xdr:nvPicPr>
        <xdr:cNvPr id="172" name="Immagine 501" descr="Immagine 501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 rot="5400000">
          <a:off x="443765" y="177727467"/>
          <a:ext cx="901652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262012</xdr:colOff>
      <xdr:row>172</xdr:row>
      <xdr:rowOff>19431</xdr:rowOff>
    </xdr:from>
    <xdr:to>
      <xdr:col>1</xdr:col>
      <xdr:colOff>991678</xdr:colOff>
      <xdr:row>172</xdr:row>
      <xdr:rowOff>992321</xdr:rowOff>
    </xdr:to>
    <xdr:pic>
      <xdr:nvPicPr>
        <xdr:cNvPr id="173" name="Immagine 502" descr="Immagine 502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 rot="5400000">
          <a:off x="419800" y="179192628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125311</xdr:colOff>
      <xdr:row>174</xdr:row>
      <xdr:rowOff>51298</xdr:rowOff>
    </xdr:from>
    <xdr:to>
      <xdr:col>1</xdr:col>
      <xdr:colOff>1098082</xdr:colOff>
      <xdr:row>174</xdr:row>
      <xdr:rowOff>939492</xdr:rowOff>
    </xdr:to>
    <xdr:pic>
      <xdr:nvPicPr>
        <xdr:cNvPr id="174" name="Immagine 503" descr="Immagine 503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 rot="5400000">
          <a:off x="446999" y="181751724"/>
          <a:ext cx="888195" cy="9727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69389</xdr:colOff>
      <xdr:row>175</xdr:row>
      <xdr:rowOff>81773</xdr:rowOff>
    </xdr:from>
    <xdr:to>
      <xdr:col>1</xdr:col>
      <xdr:colOff>1137694</xdr:colOff>
      <xdr:row>175</xdr:row>
      <xdr:rowOff>990580</xdr:rowOff>
    </xdr:to>
    <xdr:pic>
      <xdr:nvPicPr>
        <xdr:cNvPr id="175" name="Immagine 504" descr="Immagine 504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 rot="5400000">
          <a:off x="428538" y="183090304"/>
          <a:ext cx="90880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137122</xdr:colOff>
      <xdr:row>173</xdr:row>
      <xdr:rowOff>79312</xdr:rowOff>
    </xdr:from>
    <xdr:to>
      <xdr:col>1</xdr:col>
      <xdr:colOff>1236133</xdr:colOff>
      <xdr:row>173</xdr:row>
      <xdr:rowOff>1021295</xdr:rowOff>
    </xdr:to>
    <xdr:pic>
      <xdr:nvPicPr>
        <xdr:cNvPr id="176" name="Immagine 505" descr="Immagine 505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 rot="5400000">
          <a:off x="495036" y="180397948"/>
          <a:ext cx="941983" cy="10990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69390</xdr:colOff>
      <xdr:row>176</xdr:row>
      <xdr:rowOff>58472</xdr:rowOff>
    </xdr:from>
    <xdr:to>
      <xdr:col>1</xdr:col>
      <xdr:colOff>1137694</xdr:colOff>
      <xdr:row>176</xdr:row>
      <xdr:rowOff>1165356</xdr:rowOff>
    </xdr:to>
    <xdr:pic>
      <xdr:nvPicPr>
        <xdr:cNvPr id="177" name="Immagine 506" descr="Immagine 506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 rot="5400000">
          <a:off x="329500" y="184511606"/>
          <a:ext cx="110688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4321</xdr:colOff>
      <xdr:row>177</xdr:row>
      <xdr:rowOff>174994</xdr:rowOff>
    </xdr:from>
    <xdr:to>
      <xdr:col>1</xdr:col>
      <xdr:colOff>1188001</xdr:colOff>
      <xdr:row>177</xdr:row>
      <xdr:rowOff>1153713</xdr:rowOff>
    </xdr:to>
    <xdr:pic>
      <xdr:nvPicPr>
        <xdr:cNvPr id="178" name="Immagine 507" descr="Immagine 507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 rot="5400000">
          <a:off x="386201" y="185851923"/>
          <a:ext cx="978720" cy="1183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27626</xdr:colOff>
      <xdr:row>178</xdr:row>
      <xdr:rowOff>116743</xdr:rowOff>
    </xdr:from>
    <xdr:to>
      <xdr:col>1</xdr:col>
      <xdr:colOff>1211306</xdr:colOff>
      <xdr:row>178</xdr:row>
      <xdr:rowOff>1165361</xdr:rowOff>
    </xdr:to>
    <xdr:pic>
      <xdr:nvPicPr>
        <xdr:cNvPr id="179" name="Immagine 508" descr="Immagine 508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 rot="5400000">
          <a:off x="374556" y="187174187"/>
          <a:ext cx="1048620" cy="1183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104343</xdr:colOff>
      <xdr:row>179</xdr:row>
      <xdr:rowOff>35175</xdr:rowOff>
    </xdr:from>
    <xdr:to>
      <xdr:col>1</xdr:col>
      <xdr:colOff>1172649</xdr:colOff>
      <xdr:row>179</xdr:row>
      <xdr:rowOff>1153718</xdr:rowOff>
    </xdr:to>
    <xdr:pic>
      <xdr:nvPicPr>
        <xdr:cNvPr id="180" name="Immagine 509" descr="Immagine 509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 rot="5400000">
          <a:off x="358625" y="188530834"/>
          <a:ext cx="111854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19506</xdr:colOff>
      <xdr:row>180</xdr:row>
      <xdr:rowOff>113709</xdr:rowOff>
    </xdr:from>
    <xdr:to>
      <xdr:col>1</xdr:col>
      <xdr:colOff>1174495</xdr:colOff>
      <xdr:row>180</xdr:row>
      <xdr:rowOff>1075201</xdr:rowOff>
    </xdr:to>
    <xdr:pic>
      <xdr:nvPicPr>
        <xdr:cNvPr id="181" name="Immagine 510" descr="Immagine 510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 rot="5400000">
          <a:off x="395654" y="189833065"/>
          <a:ext cx="961493" cy="11549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27626</xdr:colOff>
      <xdr:row>181</xdr:row>
      <xdr:rowOff>35180</xdr:rowOff>
    </xdr:from>
    <xdr:to>
      <xdr:col>1</xdr:col>
      <xdr:colOff>1211306</xdr:colOff>
      <xdr:row>181</xdr:row>
      <xdr:rowOff>978949</xdr:rowOff>
    </xdr:to>
    <xdr:pic>
      <xdr:nvPicPr>
        <xdr:cNvPr id="182" name="Immagine 511" descr="Immagine 511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 rot="5400000">
          <a:off x="426981" y="191076894"/>
          <a:ext cx="943770" cy="1183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4322</xdr:colOff>
      <xdr:row>182</xdr:row>
      <xdr:rowOff>140044</xdr:rowOff>
    </xdr:from>
    <xdr:to>
      <xdr:col>1</xdr:col>
      <xdr:colOff>1188004</xdr:colOff>
      <xdr:row>182</xdr:row>
      <xdr:rowOff>955647</xdr:rowOff>
    </xdr:to>
    <xdr:pic>
      <xdr:nvPicPr>
        <xdr:cNvPr id="183" name="Immagine 512" descr="Immagine 512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 rot="5400000">
          <a:off x="467762" y="192463240"/>
          <a:ext cx="815603" cy="11836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129601</xdr:colOff>
      <xdr:row>183</xdr:row>
      <xdr:rowOff>70147</xdr:rowOff>
    </xdr:from>
    <xdr:to>
      <xdr:col>1</xdr:col>
      <xdr:colOff>1100788</xdr:colOff>
      <xdr:row>183</xdr:row>
      <xdr:rowOff>967308</xdr:rowOff>
    </xdr:to>
    <xdr:pic>
      <xdr:nvPicPr>
        <xdr:cNvPr id="184" name="Immagine 513" descr="Immagine 513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 rot="5400000">
          <a:off x="446014" y="193885934"/>
          <a:ext cx="897162" cy="9711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4322</xdr:colOff>
      <xdr:row>184</xdr:row>
      <xdr:rowOff>95202</xdr:rowOff>
    </xdr:from>
    <xdr:to>
      <xdr:col>1</xdr:col>
      <xdr:colOff>1188003</xdr:colOff>
      <xdr:row>184</xdr:row>
      <xdr:rowOff>872333</xdr:rowOff>
    </xdr:to>
    <xdr:pic>
      <xdr:nvPicPr>
        <xdr:cNvPr id="185" name="Immagine 514" descr="Immagine 514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 rot="5400000">
          <a:off x="486997" y="195090293"/>
          <a:ext cx="777132" cy="1183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57739</xdr:colOff>
      <xdr:row>185</xdr:row>
      <xdr:rowOff>116760</xdr:rowOff>
    </xdr:from>
    <xdr:to>
      <xdr:col>1</xdr:col>
      <xdr:colOff>1126044</xdr:colOff>
      <xdr:row>185</xdr:row>
      <xdr:rowOff>1025567</xdr:rowOff>
    </xdr:to>
    <xdr:pic>
      <xdr:nvPicPr>
        <xdr:cNvPr id="186" name="Immagine 515" descr="Immagine 515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 rot="5400000">
          <a:off x="416888" y="196580941"/>
          <a:ext cx="90880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112197</xdr:colOff>
      <xdr:row>186</xdr:row>
      <xdr:rowOff>27540</xdr:rowOff>
    </xdr:from>
    <xdr:to>
      <xdr:col>1</xdr:col>
      <xdr:colOff>1016692</xdr:colOff>
      <xdr:row>186</xdr:row>
      <xdr:rowOff>901186</xdr:rowOff>
    </xdr:to>
    <xdr:pic>
      <xdr:nvPicPr>
        <xdr:cNvPr id="187" name="Immagine 516" descr="Immagine 516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 rot="5400000">
          <a:off x="407021" y="197901611"/>
          <a:ext cx="873647" cy="9044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65131</xdr:colOff>
      <xdr:row>187</xdr:row>
      <xdr:rowOff>145477</xdr:rowOff>
    </xdr:from>
    <xdr:to>
      <xdr:col>1</xdr:col>
      <xdr:colOff>1085471</xdr:colOff>
      <xdr:row>187</xdr:row>
      <xdr:rowOff>879484</xdr:rowOff>
    </xdr:to>
    <xdr:pic>
      <xdr:nvPicPr>
        <xdr:cNvPr id="188" name="Immagine 517" descr="Immagine 517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 rot="5400000">
          <a:off x="487697" y="199237370"/>
          <a:ext cx="734008" cy="1020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138195</xdr:colOff>
      <xdr:row>188</xdr:row>
      <xdr:rowOff>7180</xdr:rowOff>
    </xdr:from>
    <xdr:to>
      <xdr:col>1</xdr:col>
      <xdr:colOff>1021090</xdr:colOff>
      <xdr:row>188</xdr:row>
      <xdr:rowOff>816855</xdr:rowOff>
    </xdr:to>
    <xdr:pic>
      <xdr:nvPicPr>
        <xdr:cNvPr id="189" name="Immagine 518" descr="Immagine 518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 rot="5400000">
          <a:off x="454205" y="200551195"/>
          <a:ext cx="809676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178579</xdr:colOff>
      <xdr:row>190</xdr:row>
      <xdr:rowOff>75535</xdr:rowOff>
    </xdr:from>
    <xdr:to>
      <xdr:col>1</xdr:col>
      <xdr:colOff>948143</xdr:colOff>
      <xdr:row>190</xdr:row>
      <xdr:rowOff>1101618</xdr:rowOff>
    </xdr:to>
    <xdr:pic>
      <xdr:nvPicPr>
        <xdr:cNvPr id="190" name="Immagine 519" descr="Immagine 519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 rot="5400000">
          <a:off x="329720" y="203475549"/>
          <a:ext cx="1026084" cy="769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243455</xdr:colOff>
      <xdr:row>189</xdr:row>
      <xdr:rowOff>53481</xdr:rowOff>
    </xdr:from>
    <xdr:to>
      <xdr:col>1</xdr:col>
      <xdr:colOff>1046088</xdr:colOff>
      <xdr:row>189</xdr:row>
      <xdr:rowOff>1123667</xdr:rowOff>
    </xdr:to>
    <xdr:pic>
      <xdr:nvPicPr>
        <xdr:cNvPr id="191" name="Immagine 520" descr="Immagine 520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 rot="5400000">
          <a:off x="389078" y="202113447"/>
          <a:ext cx="1070187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78055</xdr:colOff>
      <xdr:row>191</xdr:row>
      <xdr:rowOff>60902</xdr:rowOff>
    </xdr:from>
    <xdr:to>
      <xdr:col>1</xdr:col>
      <xdr:colOff>1146360</xdr:colOff>
      <xdr:row>191</xdr:row>
      <xdr:rowOff>1129141</xdr:rowOff>
    </xdr:to>
    <xdr:pic>
      <xdr:nvPicPr>
        <xdr:cNvPr id="192" name="Immagine 521" descr="Immagine 521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 rot="5400000">
          <a:off x="357488" y="204678189"/>
          <a:ext cx="106823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56345</xdr:colOff>
      <xdr:row>192</xdr:row>
      <xdr:rowOff>28349</xdr:rowOff>
    </xdr:from>
    <xdr:to>
      <xdr:col>1</xdr:col>
      <xdr:colOff>1124650</xdr:colOff>
      <xdr:row>192</xdr:row>
      <xdr:rowOff>1161712</xdr:rowOff>
    </xdr:to>
    <xdr:pic>
      <xdr:nvPicPr>
        <xdr:cNvPr id="193" name="Immagine 522" descr="Immagine 522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 rot="5400000">
          <a:off x="303215" y="206023763"/>
          <a:ext cx="113336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148325</xdr:colOff>
      <xdr:row>193</xdr:row>
      <xdr:rowOff>60535</xdr:rowOff>
    </xdr:from>
    <xdr:to>
      <xdr:col>1</xdr:col>
      <xdr:colOff>1119511</xdr:colOff>
      <xdr:row>193</xdr:row>
      <xdr:rowOff>1118294</xdr:rowOff>
    </xdr:to>
    <xdr:pic>
      <xdr:nvPicPr>
        <xdr:cNvPr id="194" name="Immagine 523" descr="Immagine 523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 rot="5400000">
          <a:off x="384438" y="207412272"/>
          <a:ext cx="1057760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78052</xdr:colOff>
      <xdr:row>194</xdr:row>
      <xdr:rowOff>28341</xdr:rowOff>
    </xdr:from>
    <xdr:to>
      <xdr:col>1</xdr:col>
      <xdr:colOff>1146358</xdr:colOff>
      <xdr:row>194</xdr:row>
      <xdr:rowOff>1181363</xdr:rowOff>
    </xdr:to>
    <xdr:pic>
      <xdr:nvPicPr>
        <xdr:cNvPr id="195" name="Immagine 524" descr="Immagine 524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 rot="5400000">
          <a:off x="315094" y="208724714"/>
          <a:ext cx="115302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2930</xdr:colOff>
      <xdr:row>195</xdr:row>
      <xdr:rowOff>34136</xdr:rowOff>
    </xdr:from>
    <xdr:to>
      <xdr:col>1</xdr:col>
      <xdr:colOff>1178066</xdr:colOff>
      <xdr:row>195</xdr:row>
      <xdr:rowOff>1093866</xdr:rowOff>
    </xdr:to>
    <xdr:pic>
      <xdr:nvPicPr>
        <xdr:cNvPr id="196" name="Immagine 525" descr="Immagine 525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 rot="5400000">
          <a:off x="340033" y="209976014"/>
          <a:ext cx="1059731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67198</xdr:colOff>
      <xdr:row>196</xdr:row>
      <xdr:rowOff>87084</xdr:rowOff>
    </xdr:from>
    <xdr:to>
      <xdr:col>1</xdr:col>
      <xdr:colOff>1135503</xdr:colOff>
      <xdr:row>196</xdr:row>
      <xdr:rowOff>998879</xdr:rowOff>
    </xdr:to>
    <xdr:pic>
      <xdr:nvPicPr>
        <xdr:cNvPr id="197" name="Immagine 526" descr="Immagine 526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 rot="5400000">
          <a:off x="424852" y="211353974"/>
          <a:ext cx="91179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88907</xdr:colOff>
      <xdr:row>197</xdr:row>
      <xdr:rowOff>186367</xdr:rowOff>
    </xdr:from>
    <xdr:to>
      <xdr:col>1</xdr:col>
      <xdr:colOff>1157212</xdr:colOff>
      <xdr:row>197</xdr:row>
      <xdr:rowOff>1008122</xdr:rowOff>
    </xdr:to>
    <xdr:pic>
      <xdr:nvPicPr>
        <xdr:cNvPr id="198" name="Immagine 527" descr="Immagine 527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 rot="5400000">
          <a:off x="491582" y="212753802"/>
          <a:ext cx="821755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24636</xdr:colOff>
      <xdr:row>198</xdr:row>
      <xdr:rowOff>163041</xdr:rowOff>
    </xdr:from>
    <xdr:to>
      <xdr:col>1</xdr:col>
      <xdr:colOff>1201943</xdr:colOff>
      <xdr:row>198</xdr:row>
      <xdr:rowOff>1031428</xdr:rowOff>
    </xdr:to>
    <xdr:pic>
      <xdr:nvPicPr>
        <xdr:cNvPr id="199" name="Immagine 528" descr="Immagine 528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 rot="5400000">
          <a:off x="458496" y="214044856"/>
          <a:ext cx="868388" cy="11773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2930</xdr:colOff>
      <xdr:row>199</xdr:row>
      <xdr:rowOff>22215</xdr:rowOff>
    </xdr:from>
    <xdr:to>
      <xdr:col>1</xdr:col>
      <xdr:colOff>1178065</xdr:colOff>
      <xdr:row>199</xdr:row>
      <xdr:rowOff>1333713</xdr:rowOff>
    </xdr:to>
    <xdr:pic>
      <xdr:nvPicPr>
        <xdr:cNvPr id="200" name="Immagine 529" descr="Immagine 529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 rot="5400000">
          <a:off x="214148" y="215472236"/>
          <a:ext cx="1311499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78051</xdr:colOff>
      <xdr:row>200</xdr:row>
      <xdr:rowOff>202832</xdr:rowOff>
    </xdr:from>
    <xdr:to>
      <xdr:col>1</xdr:col>
      <xdr:colOff>1146357</xdr:colOff>
      <xdr:row>200</xdr:row>
      <xdr:rowOff>1089278</xdr:rowOff>
    </xdr:to>
    <xdr:pic>
      <xdr:nvPicPr>
        <xdr:cNvPr id="201" name="Immagine 530" descr="Immagine 530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 rot="5400000">
          <a:off x="448381" y="216839307"/>
          <a:ext cx="88644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78054</xdr:colOff>
      <xdr:row>202</xdr:row>
      <xdr:rowOff>167367</xdr:rowOff>
    </xdr:from>
    <xdr:to>
      <xdr:col>1</xdr:col>
      <xdr:colOff>1146358</xdr:colOff>
      <xdr:row>202</xdr:row>
      <xdr:rowOff>1115327</xdr:rowOff>
    </xdr:to>
    <xdr:pic>
      <xdr:nvPicPr>
        <xdr:cNvPr id="202" name="Immagine 531" descr="Immagine 531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 rot="5400000">
          <a:off x="417626" y="219525730"/>
          <a:ext cx="947961" cy="10683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66539</xdr:colOff>
      <xdr:row>201</xdr:row>
      <xdr:rowOff>183425</xdr:rowOff>
    </xdr:from>
    <xdr:to>
      <xdr:col>1</xdr:col>
      <xdr:colOff>1111755</xdr:colOff>
      <xdr:row>201</xdr:row>
      <xdr:rowOff>1236335</xdr:rowOff>
    </xdr:to>
    <xdr:pic>
      <xdr:nvPicPr>
        <xdr:cNvPr id="203" name="Immagine 532" descr="Immagine 532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345939" y="218256395"/>
          <a:ext cx="1045217" cy="1052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75446</xdr:colOff>
      <xdr:row>203</xdr:row>
      <xdr:rowOff>204638</xdr:rowOff>
    </xdr:from>
    <xdr:to>
      <xdr:col>1</xdr:col>
      <xdr:colOff>1143751</xdr:colOff>
      <xdr:row>203</xdr:row>
      <xdr:rowOff>1184250</xdr:rowOff>
    </xdr:to>
    <xdr:pic>
      <xdr:nvPicPr>
        <xdr:cNvPr id="204" name="Immagine 533" descr="Immagine 533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 rot="5400000">
          <a:off x="399192" y="220924391"/>
          <a:ext cx="979613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75446</xdr:colOff>
      <xdr:row>204</xdr:row>
      <xdr:rowOff>191779</xdr:rowOff>
    </xdr:from>
    <xdr:to>
      <xdr:col>1</xdr:col>
      <xdr:colOff>1143751</xdr:colOff>
      <xdr:row>204</xdr:row>
      <xdr:rowOff>1095489</xdr:rowOff>
    </xdr:to>
    <xdr:pic>
      <xdr:nvPicPr>
        <xdr:cNvPr id="205" name="Immagine 534" descr="Immagine 534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 rot="5400000">
          <a:off x="437144" y="222219147"/>
          <a:ext cx="903711" cy="10683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168153</xdr:colOff>
      <xdr:row>205</xdr:row>
      <xdr:rowOff>88880</xdr:rowOff>
    </xdr:from>
    <xdr:to>
      <xdr:col>1</xdr:col>
      <xdr:colOff>1051050</xdr:colOff>
      <xdr:row>205</xdr:row>
      <xdr:rowOff>1266085</xdr:rowOff>
    </xdr:to>
    <xdr:pic>
      <xdr:nvPicPr>
        <xdr:cNvPr id="206" name="Immagine 535" descr="Immagine 535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 rot="5400000">
          <a:off x="300399" y="223691264"/>
          <a:ext cx="1177206" cy="882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75450</xdr:colOff>
      <xdr:row>206</xdr:row>
      <xdr:rowOff>233208</xdr:rowOff>
    </xdr:from>
    <xdr:to>
      <xdr:col>1</xdr:col>
      <xdr:colOff>1143755</xdr:colOff>
      <xdr:row>206</xdr:row>
      <xdr:rowOff>1087854</xdr:rowOff>
    </xdr:to>
    <xdr:pic>
      <xdr:nvPicPr>
        <xdr:cNvPr id="207" name="Immagine 536" descr="Immagine 536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 rot="5400000">
          <a:off x="461679" y="224927173"/>
          <a:ext cx="85464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207</xdr:row>
      <xdr:rowOff>130755</xdr:rowOff>
    </xdr:from>
    <xdr:to>
      <xdr:col>1</xdr:col>
      <xdr:colOff>1143753</xdr:colOff>
      <xdr:row>207</xdr:row>
      <xdr:rowOff>1155784</xdr:rowOff>
    </xdr:to>
    <xdr:pic>
      <xdr:nvPicPr>
        <xdr:cNvPr id="208" name="Immagine 537" descr="Immagine 537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 rot="5400000">
          <a:off x="376486" y="226255477"/>
          <a:ext cx="102502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242151</xdr:colOff>
      <xdr:row>208</xdr:row>
      <xdr:rowOff>125437</xdr:rowOff>
    </xdr:from>
    <xdr:to>
      <xdr:col>1</xdr:col>
      <xdr:colOff>1044784</xdr:colOff>
      <xdr:row>208</xdr:row>
      <xdr:rowOff>1195610</xdr:rowOff>
    </xdr:to>
    <xdr:pic>
      <xdr:nvPicPr>
        <xdr:cNvPr id="209" name="Immagine 538" descr="Immagine 538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 rot="5400000">
          <a:off x="387780" y="227751132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75446</xdr:colOff>
      <xdr:row>209</xdr:row>
      <xdr:rowOff>277331</xdr:rowOff>
    </xdr:from>
    <xdr:to>
      <xdr:col>1</xdr:col>
      <xdr:colOff>1143751</xdr:colOff>
      <xdr:row>209</xdr:row>
      <xdr:rowOff>1143461</xdr:rowOff>
    </xdr:to>
    <xdr:pic>
      <xdr:nvPicPr>
        <xdr:cNvPr id="210" name="Immagine 539" descr="Immagine 539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 rot="5400000">
          <a:off x="455934" y="229013733"/>
          <a:ext cx="86613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75449</xdr:colOff>
      <xdr:row>210</xdr:row>
      <xdr:rowOff>345782</xdr:rowOff>
    </xdr:from>
    <xdr:to>
      <xdr:col>1</xdr:col>
      <xdr:colOff>1143754</xdr:colOff>
      <xdr:row>210</xdr:row>
      <xdr:rowOff>1212309</xdr:rowOff>
    </xdr:to>
    <xdr:pic>
      <xdr:nvPicPr>
        <xdr:cNvPr id="211" name="Immagine 540" descr="Immagine 540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 rot="5400000">
          <a:off x="455738" y="230427948"/>
          <a:ext cx="866528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125935</xdr:colOff>
      <xdr:row>211</xdr:row>
      <xdr:rowOff>278700</xdr:rowOff>
    </xdr:from>
    <xdr:to>
      <xdr:col>1</xdr:col>
      <xdr:colOff>1173699</xdr:colOff>
      <xdr:row>211</xdr:row>
      <xdr:rowOff>1067688</xdr:rowOff>
    </xdr:to>
    <xdr:pic>
      <xdr:nvPicPr>
        <xdr:cNvPr id="212" name="Immagine 541" descr="Immagine 54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405334" y="231807320"/>
          <a:ext cx="1047766" cy="788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98832</xdr:colOff>
      <xdr:row>212</xdr:row>
      <xdr:rowOff>28857</xdr:rowOff>
    </xdr:from>
    <xdr:to>
      <xdr:col>1</xdr:col>
      <xdr:colOff>1120366</xdr:colOff>
      <xdr:row>212</xdr:row>
      <xdr:rowOff>1016952</xdr:rowOff>
    </xdr:to>
    <xdr:pic>
      <xdr:nvPicPr>
        <xdr:cNvPr id="213" name="Immagine 542" descr="Immagine 542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378232" y="232903042"/>
          <a:ext cx="1021534" cy="988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295568</xdr:colOff>
      <xdr:row>213</xdr:row>
      <xdr:rowOff>38571</xdr:rowOff>
    </xdr:from>
    <xdr:to>
      <xdr:col>1</xdr:col>
      <xdr:colOff>1025234</xdr:colOff>
      <xdr:row>213</xdr:row>
      <xdr:rowOff>1011460</xdr:rowOff>
    </xdr:to>
    <xdr:pic>
      <xdr:nvPicPr>
        <xdr:cNvPr id="214" name="Immagine 543" descr="Immagine 543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 rot="5400000">
          <a:off x="453356" y="234379933"/>
          <a:ext cx="972890" cy="729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174809</xdr:colOff>
      <xdr:row>214</xdr:row>
      <xdr:rowOff>63192</xdr:rowOff>
    </xdr:from>
    <xdr:to>
      <xdr:col>1</xdr:col>
      <xdr:colOff>1145995</xdr:colOff>
      <xdr:row>214</xdr:row>
      <xdr:rowOff>986819</xdr:rowOff>
    </xdr:to>
    <xdr:pic>
      <xdr:nvPicPr>
        <xdr:cNvPr id="215" name="Immagine 544" descr="Immagine 544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 rot="5400000">
          <a:off x="477988" y="235604728"/>
          <a:ext cx="923628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227735</xdr:colOff>
      <xdr:row>215</xdr:row>
      <xdr:rowOff>58692</xdr:rowOff>
    </xdr:from>
    <xdr:to>
      <xdr:col>1</xdr:col>
      <xdr:colOff>1030365</xdr:colOff>
      <xdr:row>215</xdr:row>
      <xdr:rowOff>921598</xdr:rowOff>
    </xdr:to>
    <xdr:pic>
      <xdr:nvPicPr>
        <xdr:cNvPr id="216" name="Immagine 545" descr="Immagine 545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rcRect/>
        <a:stretch>
          <a:fillRect/>
        </a:stretch>
      </xdr:blipFill>
      <xdr:spPr>
        <a:xfrm rot="5400000">
          <a:off x="476997" y="236999711"/>
          <a:ext cx="862907" cy="8026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246410</xdr:colOff>
      <xdr:row>216</xdr:row>
      <xdr:rowOff>185385</xdr:rowOff>
    </xdr:from>
    <xdr:to>
      <xdr:col>1</xdr:col>
      <xdr:colOff>1104024</xdr:colOff>
      <xdr:row>216</xdr:row>
      <xdr:rowOff>966162</xdr:rowOff>
    </xdr:to>
    <xdr:pic>
      <xdr:nvPicPr>
        <xdr:cNvPr id="217" name="Immagine 546" descr="Immagine 546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525810" y="238441830"/>
          <a:ext cx="857615" cy="780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147420</xdr:colOff>
      <xdr:row>217</xdr:row>
      <xdr:rowOff>60285</xdr:rowOff>
    </xdr:from>
    <xdr:to>
      <xdr:col>1</xdr:col>
      <xdr:colOff>1092947</xdr:colOff>
      <xdr:row>217</xdr:row>
      <xdr:rowOff>1036225</xdr:rowOff>
    </xdr:to>
    <xdr:pic>
      <xdr:nvPicPr>
        <xdr:cNvPr id="218" name="Immagine 547" descr="Immagine 547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426820" y="239662295"/>
          <a:ext cx="945527" cy="9759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141953</xdr:colOff>
      <xdr:row>218</xdr:row>
      <xdr:rowOff>201141</xdr:rowOff>
    </xdr:from>
    <xdr:to>
      <xdr:col>1</xdr:col>
      <xdr:colOff>1022210</xdr:colOff>
      <xdr:row>218</xdr:row>
      <xdr:rowOff>1060450</xdr:rowOff>
    </xdr:to>
    <xdr:pic>
      <xdr:nvPicPr>
        <xdr:cNvPr id="219" name="Immagine 548" descr="Immagine 548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421353" y="241148716"/>
          <a:ext cx="880258" cy="8593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124009</xdr:colOff>
      <xdr:row>219</xdr:row>
      <xdr:rowOff>183916</xdr:rowOff>
    </xdr:from>
    <xdr:to>
      <xdr:col>1</xdr:col>
      <xdr:colOff>1095195</xdr:colOff>
      <xdr:row>219</xdr:row>
      <xdr:rowOff>967596</xdr:rowOff>
    </xdr:to>
    <xdr:pic>
      <xdr:nvPicPr>
        <xdr:cNvPr id="220" name="Immagine 549" descr="Immagine 549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 rot="5400000">
          <a:off x="497162" y="242383303"/>
          <a:ext cx="783680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92382</xdr:colOff>
      <xdr:row>220</xdr:row>
      <xdr:rowOff>118546</xdr:rowOff>
    </xdr:from>
    <xdr:to>
      <xdr:col>1</xdr:col>
      <xdr:colOff>1160686</xdr:colOff>
      <xdr:row>220</xdr:row>
      <xdr:rowOff>1066805</xdr:rowOff>
    </xdr:to>
    <xdr:pic>
      <xdr:nvPicPr>
        <xdr:cNvPr id="221" name="Immagine 550" descr="Immagine 550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 rot="5400000">
          <a:off x="431805" y="243697228"/>
          <a:ext cx="948259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58511</xdr:colOff>
      <xdr:row>221</xdr:row>
      <xdr:rowOff>192950</xdr:rowOff>
    </xdr:from>
    <xdr:to>
      <xdr:col>1</xdr:col>
      <xdr:colOff>1126815</xdr:colOff>
      <xdr:row>221</xdr:row>
      <xdr:rowOff>992381</xdr:rowOff>
    </xdr:to>
    <xdr:pic>
      <xdr:nvPicPr>
        <xdr:cNvPr id="222" name="Immagine 551" descr="Immagine 551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 rot="5400000">
          <a:off x="472348" y="245042783"/>
          <a:ext cx="799431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75448</xdr:colOff>
      <xdr:row>222</xdr:row>
      <xdr:rowOff>105777</xdr:rowOff>
    </xdr:from>
    <xdr:to>
      <xdr:col>1</xdr:col>
      <xdr:colOff>1143753</xdr:colOff>
      <xdr:row>222</xdr:row>
      <xdr:rowOff>1113393</xdr:rowOff>
    </xdr:to>
    <xdr:pic>
      <xdr:nvPicPr>
        <xdr:cNvPr id="223" name="Immagine 552" descr="Immagine 552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 rot="5400000">
          <a:off x="385192" y="246405267"/>
          <a:ext cx="1007617" cy="106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14666</xdr:colOff>
      <xdr:row>223</xdr:row>
      <xdr:rowOff>89743</xdr:rowOff>
    </xdr:from>
    <xdr:to>
      <xdr:col>1</xdr:col>
      <xdr:colOff>1180233</xdr:colOff>
      <xdr:row>223</xdr:row>
      <xdr:rowOff>1112490</xdr:rowOff>
    </xdr:to>
    <xdr:pic>
      <xdr:nvPicPr>
        <xdr:cNvPr id="224" name="Immagine 553" descr="Immagine 553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rcRect/>
        <a:stretch>
          <a:fillRect/>
        </a:stretch>
      </xdr:blipFill>
      <xdr:spPr>
        <a:xfrm rot="5400000">
          <a:off x="365476" y="247693733"/>
          <a:ext cx="1022748" cy="1165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95632</xdr:colOff>
      <xdr:row>224</xdr:row>
      <xdr:rowOff>101912</xdr:rowOff>
    </xdr:from>
    <xdr:to>
      <xdr:col>1</xdr:col>
      <xdr:colOff>1046882</xdr:colOff>
      <xdr:row>224</xdr:row>
      <xdr:rowOff>1066442</xdr:rowOff>
    </xdr:to>
    <xdr:pic>
      <xdr:nvPicPr>
        <xdr:cNvPr id="225" name="Immagine 554" descr="Immagine 554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 rot="5400000">
          <a:off x="368392" y="249129518"/>
          <a:ext cx="964531" cy="951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21440</xdr:colOff>
      <xdr:row>225</xdr:row>
      <xdr:rowOff>104407</xdr:rowOff>
    </xdr:from>
    <xdr:to>
      <xdr:col>1</xdr:col>
      <xdr:colOff>1253066</xdr:colOff>
      <xdr:row>225</xdr:row>
      <xdr:rowOff>1053881</xdr:rowOff>
    </xdr:to>
    <xdr:pic>
      <xdr:nvPicPr>
        <xdr:cNvPr id="226" name="Immagine 555" descr="Immagine 555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300840" y="250470937"/>
          <a:ext cx="1231627" cy="949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82088</xdr:colOff>
      <xdr:row>227</xdr:row>
      <xdr:rowOff>42351</xdr:rowOff>
    </xdr:from>
    <xdr:to>
      <xdr:col>1</xdr:col>
      <xdr:colOff>1145578</xdr:colOff>
      <xdr:row>227</xdr:row>
      <xdr:rowOff>1125919</xdr:rowOff>
    </xdr:to>
    <xdr:pic>
      <xdr:nvPicPr>
        <xdr:cNvPr id="227" name="Immagine 556" descr="Immagine 556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361488" y="253100011"/>
          <a:ext cx="1063491" cy="1083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33866</xdr:colOff>
      <xdr:row>226</xdr:row>
      <xdr:rowOff>78377</xdr:rowOff>
    </xdr:from>
    <xdr:to>
      <xdr:col>1</xdr:col>
      <xdr:colOff>1129434</xdr:colOff>
      <xdr:row>226</xdr:row>
      <xdr:rowOff>1059576</xdr:rowOff>
    </xdr:to>
    <xdr:pic>
      <xdr:nvPicPr>
        <xdr:cNvPr id="228" name="Immagine 557" descr="Immagine 557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 rot="5400000">
          <a:off x="370450" y="251733287"/>
          <a:ext cx="981201" cy="1095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58809</xdr:colOff>
      <xdr:row>228</xdr:row>
      <xdr:rowOff>98176</xdr:rowOff>
    </xdr:from>
    <xdr:to>
      <xdr:col>1</xdr:col>
      <xdr:colOff>1132987</xdr:colOff>
      <xdr:row>228</xdr:row>
      <xdr:rowOff>1019274</xdr:rowOff>
    </xdr:to>
    <xdr:pic>
      <xdr:nvPicPr>
        <xdr:cNvPr id="229" name="Immagine 558" descr="Immagine 558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 rot="5400000">
          <a:off x="414749" y="254424861"/>
          <a:ext cx="921098" cy="1074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5100</xdr:colOff>
      <xdr:row>229</xdr:row>
      <xdr:rowOff>30822</xdr:rowOff>
    </xdr:from>
    <xdr:to>
      <xdr:col>1</xdr:col>
      <xdr:colOff>1180235</xdr:colOff>
      <xdr:row>229</xdr:row>
      <xdr:rowOff>1120492</xdr:rowOff>
    </xdr:to>
    <xdr:pic>
      <xdr:nvPicPr>
        <xdr:cNvPr id="230" name="Immagine 559" descr="Immagine 559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 rot="5400000">
          <a:off x="327232" y="255736879"/>
          <a:ext cx="1089671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124007</xdr:colOff>
      <xdr:row>230</xdr:row>
      <xdr:rowOff>176887</xdr:rowOff>
    </xdr:from>
    <xdr:to>
      <xdr:col>1</xdr:col>
      <xdr:colOff>1202266</xdr:colOff>
      <xdr:row>230</xdr:row>
      <xdr:rowOff>952579</xdr:rowOff>
    </xdr:to>
    <xdr:pic>
      <xdr:nvPicPr>
        <xdr:cNvPr id="231" name="Immagine 560" descr="Immagine 560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 rot="5400000">
          <a:off x="554690" y="257119958"/>
          <a:ext cx="775693" cy="10782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208285</xdr:colOff>
      <xdr:row>231</xdr:row>
      <xdr:rowOff>57467</xdr:rowOff>
    </xdr:from>
    <xdr:to>
      <xdr:col>1</xdr:col>
      <xdr:colOff>1010918</xdr:colOff>
      <xdr:row>231</xdr:row>
      <xdr:rowOff>1127641</xdr:rowOff>
    </xdr:to>
    <xdr:pic>
      <xdr:nvPicPr>
        <xdr:cNvPr id="232" name="Immagine 561" descr="Immagine 561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 rot="5400000">
          <a:off x="353914" y="258631157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66852</xdr:colOff>
      <xdr:row>232</xdr:row>
      <xdr:rowOff>133235</xdr:rowOff>
    </xdr:from>
    <xdr:to>
      <xdr:col>1</xdr:col>
      <xdr:colOff>1397885</xdr:colOff>
      <xdr:row>232</xdr:row>
      <xdr:rowOff>1136535</xdr:rowOff>
    </xdr:to>
    <xdr:pic>
      <xdr:nvPicPr>
        <xdr:cNvPr id="233" name="Immagine 562" descr="Immagine 562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346251" y="259918720"/>
          <a:ext cx="1331034" cy="1003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343754</xdr:colOff>
      <xdr:row>233</xdr:row>
      <xdr:rowOff>40530</xdr:rowOff>
    </xdr:from>
    <xdr:to>
      <xdr:col>1</xdr:col>
      <xdr:colOff>1146387</xdr:colOff>
      <xdr:row>233</xdr:row>
      <xdr:rowOff>1110704</xdr:rowOff>
    </xdr:to>
    <xdr:pic>
      <xdr:nvPicPr>
        <xdr:cNvPr id="234" name="Immagine 563" descr="Immagine 563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 rot="5400000">
          <a:off x="489383" y="261305351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377619</xdr:colOff>
      <xdr:row>234</xdr:row>
      <xdr:rowOff>40520</xdr:rowOff>
    </xdr:from>
    <xdr:to>
      <xdr:col>1</xdr:col>
      <xdr:colOff>1180252</xdr:colOff>
      <xdr:row>234</xdr:row>
      <xdr:rowOff>1110694</xdr:rowOff>
    </xdr:to>
    <xdr:pic>
      <xdr:nvPicPr>
        <xdr:cNvPr id="235" name="Immagine 564" descr="Immagine 564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 rot="5400000">
          <a:off x="523248" y="262650906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233830</xdr:colOff>
      <xdr:row>235</xdr:row>
      <xdr:rowOff>166890</xdr:rowOff>
    </xdr:from>
    <xdr:to>
      <xdr:col>1</xdr:col>
      <xdr:colOff>1260534</xdr:colOff>
      <xdr:row>235</xdr:row>
      <xdr:rowOff>1073204</xdr:rowOff>
    </xdr:to>
    <xdr:pic>
      <xdr:nvPicPr>
        <xdr:cNvPr id="236" name="Immagine 565" descr="Immagine 565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513230" y="263989070"/>
          <a:ext cx="1026705" cy="9063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310275</xdr:colOff>
      <xdr:row>236</xdr:row>
      <xdr:rowOff>104125</xdr:rowOff>
    </xdr:from>
    <xdr:to>
      <xdr:col>1</xdr:col>
      <xdr:colOff>1281461</xdr:colOff>
      <xdr:row>236</xdr:row>
      <xdr:rowOff>1088027</xdr:rowOff>
    </xdr:to>
    <xdr:pic>
      <xdr:nvPicPr>
        <xdr:cNvPr id="237" name="Immagine 566" descr="Immagine 566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 rot="5400000">
          <a:off x="583316" y="265278228"/>
          <a:ext cx="983904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132607</xdr:colOff>
      <xdr:row>237</xdr:row>
      <xdr:rowOff>100667</xdr:rowOff>
    </xdr:from>
    <xdr:to>
      <xdr:col>1</xdr:col>
      <xdr:colOff>1425257</xdr:colOff>
      <xdr:row>237</xdr:row>
      <xdr:rowOff>1101263</xdr:rowOff>
    </xdr:to>
    <xdr:pic>
      <xdr:nvPicPr>
        <xdr:cNvPr id="238" name="Immagine 567" descr="Immagine 567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 rot="5400000">
          <a:off x="558033" y="266467950"/>
          <a:ext cx="1000598" cy="1292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259476</xdr:colOff>
      <xdr:row>238</xdr:row>
      <xdr:rowOff>97432</xdr:rowOff>
    </xdr:from>
    <xdr:to>
      <xdr:col>1</xdr:col>
      <xdr:colOff>1230662</xdr:colOff>
      <xdr:row>238</xdr:row>
      <xdr:rowOff>1083568</xdr:rowOff>
    </xdr:to>
    <xdr:pic>
      <xdr:nvPicPr>
        <xdr:cNvPr id="239" name="Immagine 568" descr="Immagine 568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 rot="5400000">
          <a:off x="531401" y="267963782"/>
          <a:ext cx="986136" cy="971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123633</xdr:colOff>
      <xdr:row>239</xdr:row>
      <xdr:rowOff>152216</xdr:rowOff>
    </xdr:from>
    <xdr:to>
      <xdr:col>1</xdr:col>
      <xdr:colOff>1298768</xdr:colOff>
      <xdr:row>239</xdr:row>
      <xdr:rowOff>1083558</xdr:rowOff>
    </xdr:to>
    <xdr:pic>
      <xdr:nvPicPr>
        <xdr:cNvPr id="240" name="Immagine 569" descr="Immagine 569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 rot="5400000">
          <a:off x="524929" y="269234759"/>
          <a:ext cx="931343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81809</xdr:colOff>
      <xdr:row>240</xdr:row>
      <xdr:rowOff>53682</xdr:rowOff>
    </xdr:from>
    <xdr:to>
      <xdr:col>1</xdr:col>
      <xdr:colOff>1374459</xdr:colOff>
      <xdr:row>240</xdr:row>
      <xdr:rowOff>1131272</xdr:rowOff>
    </xdr:to>
    <xdr:pic>
      <xdr:nvPicPr>
        <xdr:cNvPr id="241" name="Immagine 570" descr="Immagine 570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 rot="5400000">
          <a:off x="468739" y="270496157"/>
          <a:ext cx="1077591" cy="1292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217366</xdr:colOff>
      <xdr:row>241</xdr:row>
      <xdr:rowOff>86464</xdr:rowOff>
    </xdr:from>
    <xdr:to>
      <xdr:col>1</xdr:col>
      <xdr:colOff>1238900</xdr:colOff>
      <xdr:row>241</xdr:row>
      <xdr:rowOff>1132329</xdr:rowOff>
    </xdr:to>
    <xdr:pic>
      <xdr:nvPicPr>
        <xdr:cNvPr id="242" name="Immagine 571" descr="Immagine 571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496766" y="271982034"/>
          <a:ext cx="1021534" cy="10458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258622</xdr:colOff>
      <xdr:row>242</xdr:row>
      <xdr:rowOff>86528</xdr:rowOff>
    </xdr:from>
    <xdr:to>
      <xdr:col>1</xdr:col>
      <xdr:colOff>1231510</xdr:colOff>
      <xdr:row>242</xdr:row>
      <xdr:rowOff>1111086</xdr:rowOff>
    </xdr:to>
    <xdr:pic>
      <xdr:nvPicPr>
        <xdr:cNvPr id="243" name="Immagine 572" descr="Immagine 572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538022" y="273327663"/>
          <a:ext cx="972889" cy="1024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275556</xdr:colOff>
      <xdr:row>243</xdr:row>
      <xdr:rowOff>125362</xdr:rowOff>
    </xdr:from>
    <xdr:to>
      <xdr:col>1</xdr:col>
      <xdr:colOff>1248444</xdr:colOff>
      <xdr:row>243</xdr:row>
      <xdr:rowOff>1089149</xdr:rowOff>
    </xdr:to>
    <xdr:pic>
      <xdr:nvPicPr>
        <xdr:cNvPr id="244" name="Immagine 573" descr="Immagine 573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554956" y="274712062"/>
          <a:ext cx="972889" cy="9637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47929</xdr:colOff>
      <xdr:row>244</xdr:row>
      <xdr:rowOff>291246</xdr:rowOff>
    </xdr:from>
    <xdr:to>
      <xdr:col>1</xdr:col>
      <xdr:colOff>1391405</xdr:colOff>
      <xdr:row>244</xdr:row>
      <xdr:rowOff>1181487</xdr:rowOff>
    </xdr:to>
    <xdr:pic>
      <xdr:nvPicPr>
        <xdr:cNvPr id="245" name="Immagine 574" descr="Immagine 574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327329" y="276223511"/>
          <a:ext cx="1343476" cy="8902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123556</xdr:colOff>
      <xdr:row>245</xdr:row>
      <xdr:rowOff>124871</xdr:rowOff>
    </xdr:from>
    <xdr:to>
      <xdr:col>1</xdr:col>
      <xdr:colOff>1362345</xdr:colOff>
      <xdr:row>245</xdr:row>
      <xdr:rowOff>1153100</xdr:rowOff>
    </xdr:to>
    <xdr:pic>
      <xdr:nvPicPr>
        <xdr:cNvPr id="246" name="Immagine 575" descr="Immagine 575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402955" y="277402701"/>
          <a:ext cx="1238791" cy="1028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233980</xdr:colOff>
      <xdr:row>246</xdr:row>
      <xdr:rowOff>60196</xdr:rowOff>
    </xdr:from>
    <xdr:to>
      <xdr:col>1</xdr:col>
      <xdr:colOff>1340818</xdr:colOff>
      <xdr:row>246</xdr:row>
      <xdr:rowOff>1141581</xdr:rowOff>
    </xdr:to>
    <xdr:pic>
      <xdr:nvPicPr>
        <xdr:cNvPr id="247" name="Immagine 576" descr="Immagine 576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 rot="5400000">
          <a:off x="526106" y="278670865"/>
          <a:ext cx="1081387" cy="1106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281731</xdr:colOff>
      <xdr:row>247</xdr:row>
      <xdr:rowOff>57308</xdr:rowOff>
    </xdr:from>
    <xdr:to>
      <xdr:col>1</xdr:col>
      <xdr:colOff>1286934</xdr:colOff>
      <xdr:row>247</xdr:row>
      <xdr:rowOff>1127482</xdr:rowOff>
    </xdr:to>
    <xdr:pic>
      <xdr:nvPicPr>
        <xdr:cNvPr id="248" name="Immagine 577" descr="Immagine 577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 rot="5400000">
          <a:off x="528645" y="280058753"/>
          <a:ext cx="1070175" cy="10052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428418</xdr:colOff>
      <xdr:row>248</xdr:row>
      <xdr:rowOff>57298</xdr:rowOff>
    </xdr:from>
    <xdr:to>
      <xdr:col>1</xdr:col>
      <xdr:colOff>1231051</xdr:colOff>
      <xdr:row>248</xdr:row>
      <xdr:rowOff>1127472</xdr:rowOff>
    </xdr:to>
    <xdr:pic>
      <xdr:nvPicPr>
        <xdr:cNvPr id="249" name="Immagine 578" descr="Immagine 578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 rot="5400000">
          <a:off x="574047" y="281505594"/>
          <a:ext cx="1070175" cy="802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263475</xdr:colOff>
      <xdr:row>249</xdr:row>
      <xdr:rowOff>90031</xdr:rowOff>
    </xdr:from>
    <xdr:to>
      <xdr:col>1</xdr:col>
      <xdr:colOff>1403972</xdr:colOff>
      <xdr:row>249</xdr:row>
      <xdr:rowOff>1162486</xdr:rowOff>
    </xdr:to>
    <xdr:pic>
      <xdr:nvPicPr>
        <xdr:cNvPr id="250" name="Immagine 579" descr="Immagine 579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 rot="5400000">
          <a:off x="576896" y="282716100"/>
          <a:ext cx="1072456" cy="11404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51044</xdr:colOff>
      <xdr:row>250</xdr:row>
      <xdr:rowOff>135190</xdr:rowOff>
    </xdr:from>
    <xdr:to>
      <xdr:col>1</xdr:col>
      <xdr:colOff>1464492</xdr:colOff>
      <xdr:row>250</xdr:row>
      <xdr:rowOff>1108848</xdr:rowOff>
    </xdr:to>
    <xdr:pic>
      <xdr:nvPicPr>
        <xdr:cNvPr id="251" name="Immagine 580" descr="Immagine 580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 rot="5400000">
          <a:off x="550339" y="283920951"/>
          <a:ext cx="973659" cy="1413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140567</xdr:colOff>
      <xdr:row>251</xdr:row>
      <xdr:rowOff>37202</xdr:rowOff>
    </xdr:from>
    <xdr:to>
      <xdr:col>1</xdr:col>
      <xdr:colOff>1315703</xdr:colOff>
      <xdr:row>251</xdr:row>
      <xdr:rowOff>1147509</xdr:rowOff>
    </xdr:to>
    <xdr:pic>
      <xdr:nvPicPr>
        <xdr:cNvPr id="252" name="Immagine 581" descr="Immagine 581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 rot="5400000">
          <a:off x="452381" y="285356008"/>
          <a:ext cx="1110309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176947</xdr:colOff>
      <xdr:row>252</xdr:row>
      <xdr:rowOff>106173</xdr:rowOff>
    </xdr:from>
    <xdr:to>
      <xdr:col>1</xdr:col>
      <xdr:colOff>1355516</xdr:colOff>
      <xdr:row>252</xdr:row>
      <xdr:rowOff>1116617</xdr:rowOff>
    </xdr:to>
    <xdr:pic>
      <xdr:nvPicPr>
        <xdr:cNvPr id="253" name="Immagine 582" descr="Immagine 582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456346" y="286802958"/>
          <a:ext cx="1178571" cy="1010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81810</xdr:colOff>
      <xdr:row>253</xdr:row>
      <xdr:rowOff>36165</xdr:rowOff>
    </xdr:from>
    <xdr:to>
      <xdr:col>1</xdr:col>
      <xdr:colOff>1374459</xdr:colOff>
      <xdr:row>253</xdr:row>
      <xdr:rowOff>996131</xdr:rowOff>
    </xdr:to>
    <xdr:pic>
      <xdr:nvPicPr>
        <xdr:cNvPr id="254" name="Immagine 583" descr="Immagine 583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 rot="5400000">
          <a:off x="527551" y="287912173"/>
          <a:ext cx="959967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79654</xdr:colOff>
      <xdr:row>254</xdr:row>
      <xdr:rowOff>72295</xdr:rowOff>
    </xdr:from>
    <xdr:to>
      <xdr:col>1</xdr:col>
      <xdr:colOff>1452814</xdr:colOff>
      <xdr:row>254</xdr:row>
      <xdr:rowOff>1010781</xdr:rowOff>
    </xdr:to>
    <xdr:pic>
      <xdr:nvPicPr>
        <xdr:cNvPr id="255" name="Immagine 584" descr="Immagine 584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 rot="5400000">
          <a:off x="576391" y="289242873"/>
          <a:ext cx="938486" cy="1373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34114</xdr:colOff>
      <xdr:row>255</xdr:row>
      <xdr:rowOff>126260</xdr:rowOff>
    </xdr:from>
    <xdr:to>
      <xdr:col>1</xdr:col>
      <xdr:colOff>1443328</xdr:colOff>
      <xdr:row>255</xdr:row>
      <xdr:rowOff>1058396</xdr:rowOff>
    </xdr:to>
    <xdr:pic>
      <xdr:nvPicPr>
        <xdr:cNvPr id="256" name="Immagine 585" descr="Immagine 585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 rot="5400000">
          <a:off x="552053" y="290621201"/>
          <a:ext cx="932136" cy="14092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89766</xdr:colOff>
      <xdr:row>256</xdr:row>
      <xdr:rowOff>16589</xdr:rowOff>
    </xdr:from>
    <xdr:to>
      <xdr:col>1</xdr:col>
      <xdr:colOff>1264901</xdr:colOff>
      <xdr:row>256</xdr:row>
      <xdr:rowOff>1117247</xdr:rowOff>
    </xdr:to>
    <xdr:pic>
      <xdr:nvPicPr>
        <xdr:cNvPr id="257" name="Immagine 586" descr="Immagine 586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 rot="5400000">
          <a:off x="406404" y="292058396"/>
          <a:ext cx="1100659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157499</xdr:colOff>
      <xdr:row>257</xdr:row>
      <xdr:rowOff>45948</xdr:rowOff>
    </xdr:from>
    <xdr:to>
      <xdr:col>1</xdr:col>
      <xdr:colOff>1332635</xdr:colOff>
      <xdr:row>257</xdr:row>
      <xdr:rowOff>1184979</xdr:rowOff>
    </xdr:to>
    <xdr:pic>
      <xdr:nvPicPr>
        <xdr:cNvPr id="258" name="Immagine 587" descr="Immagine 587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 rot="5400000">
          <a:off x="454951" y="293452506"/>
          <a:ext cx="1139033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67733</xdr:colOff>
      <xdr:row>258</xdr:row>
      <xdr:rowOff>50427</xdr:rowOff>
    </xdr:from>
    <xdr:to>
      <xdr:col>1</xdr:col>
      <xdr:colOff>1467853</xdr:colOff>
      <xdr:row>258</xdr:row>
      <xdr:rowOff>1134169</xdr:rowOff>
    </xdr:to>
    <xdr:pic>
      <xdr:nvPicPr>
        <xdr:cNvPr id="259" name="Immagine 588" descr="Immagine 588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 rot="5400000">
          <a:off x="505322" y="294662414"/>
          <a:ext cx="1083743" cy="14001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174433</xdr:colOff>
      <xdr:row>259</xdr:row>
      <xdr:rowOff>28986</xdr:rowOff>
    </xdr:from>
    <xdr:to>
      <xdr:col>1</xdr:col>
      <xdr:colOff>1349568</xdr:colOff>
      <xdr:row>259</xdr:row>
      <xdr:rowOff>1100276</xdr:rowOff>
    </xdr:to>
    <xdr:pic>
      <xdr:nvPicPr>
        <xdr:cNvPr id="260" name="Immagine 589" descr="Immagine 589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 rot="5400000">
          <a:off x="505755" y="296092804"/>
          <a:ext cx="1071291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98164</xdr:colOff>
      <xdr:row>261</xdr:row>
      <xdr:rowOff>96584</xdr:rowOff>
    </xdr:from>
    <xdr:to>
      <xdr:col>1</xdr:col>
      <xdr:colOff>1379268</xdr:colOff>
      <xdr:row>262</xdr:row>
      <xdr:rowOff>12685</xdr:rowOff>
    </xdr:to>
    <xdr:pic>
      <xdr:nvPicPr>
        <xdr:cNvPr id="261" name="Immagine 590" descr="Immagine 590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 rot="5400000">
          <a:off x="387284" y="298893735"/>
          <a:ext cx="1261666" cy="12811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98744</xdr:colOff>
      <xdr:row>262</xdr:row>
      <xdr:rowOff>121404</xdr:rowOff>
    </xdr:from>
    <xdr:to>
      <xdr:col>1</xdr:col>
      <xdr:colOff>1391393</xdr:colOff>
      <xdr:row>263</xdr:row>
      <xdr:rowOff>28823</xdr:rowOff>
    </xdr:to>
    <xdr:pic>
      <xdr:nvPicPr>
        <xdr:cNvPr id="262" name="Immagine 591" descr="Immagine 591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 rot="5400000">
          <a:off x="397976" y="300254006"/>
          <a:ext cx="1252985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128830</xdr:colOff>
      <xdr:row>263</xdr:row>
      <xdr:rowOff>159692</xdr:rowOff>
    </xdr:from>
    <xdr:to>
      <xdr:col>1</xdr:col>
      <xdr:colOff>1424804</xdr:colOff>
      <xdr:row>263</xdr:row>
      <xdr:rowOff>1228005</xdr:rowOff>
    </xdr:to>
    <xdr:pic>
      <xdr:nvPicPr>
        <xdr:cNvPr id="263" name="Immagine 592" descr="Immagine 592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408230" y="301657692"/>
          <a:ext cx="1295975" cy="10683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139729</xdr:colOff>
      <xdr:row>264</xdr:row>
      <xdr:rowOff>63514</xdr:rowOff>
    </xdr:from>
    <xdr:to>
      <xdr:col>1</xdr:col>
      <xdr:colOff>1413910</xdr:colOff>
      <xdr:row>265</xdr:row>
      <xdr:rowOff>58370</xdr:rowOff>
    </xdr:to>
    <xdr:pic>
      <xdr:nvPicPr>
        <xdr:cNvPr id="264" name="Immagine 593" descr="Immagine 593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419129" y="302907079"/>
          <a:ext cx="1274181" cy="13404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155827</xdr:colOff>
      <xdr:row>265</xdr:row>
      <xdr:rowOff>145806</xdr:rowOff>
    </xdr:from>
    <xdr:to>
      <xdr:col>1</xdr:col>
      <xdr:colOff>1317372</xdr:colOff>
      <xdr:row>266</xdr:row>
      <xdr:rowOff>31100</xdr:rowOff>
    </xdr:to>
    <xdr:pic>
      <xdr:nvPicPr>
        <xdr:cNvPr id="265" name="Immagine 594" descr="Immagine 594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 rot="5400000">
          <a:off x="400570" y="304369594"/>
          <a:ext cx="1230860" cy="1161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132607</xdr:colOff>
      <xdr:row>266</xdr:row>
      <xdr:rowOff>152444</xdr:rowOff>
    </xdr:from>
    <xdr:to>
      <xdr:col>1</xdr:col>
      <xdr:colOff>1425257</xdr:colOff>
      <xdr:row>266</xdr:row>
      <xdr:rowOff>1285994</xdr:rowOff>
    </xdr:to>
    <xdr:pic>
      <xdr:nvPicPr>
        <xdr:cNvPr id="266" name="Immagine 595" descr="Immagine 595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 rot="5400000">
          <a:off x="491557" y="305607589"/>
          <a:ext cx="1133551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114544</xdr:colOff>
      <xdr:row>267</xdr:row>
      <xdr:rowOff>45377</xdr:rowOff>
    </xdr:from>
    <xdr:to>
      <xdr:col>1</xdr:col>
      <xdr:colOff>1409460</xdr:colOff>
      <xdr:row>268</xdr:row>
      <xdr:rowOff>135731</xdr:rowOff>
    </xdr:to>
    <xdr:pic>
      <xdr:nvPicPr>
        <xdr:cNvPr id="267" name="Immagine 596" descr="Immagine 596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393944" y="306925637"/>
          <a:ext cx="1294917" cy="1435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45650</xdr:colOff>
      <xdr:row>268</xdr:row>
      <xdr:rowOff>109810</xdr:rowOff>
    </xdr:from>
    <xdr:to>
      <xdr:col>1</xdr:col>
      <xdr:colOff>1355588</xdr:colOff>
      <xdr:row>269</xdr:row>
      <xdr:rowOff>67037</xdr:rowOff>
    </xdr:to>
    <xdr:pic>
      <xdr:nvPicPr>
        <xdr:cNvPr id="268" name="Immagine 597" descr="Immagine 597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325049" y="308335635"/>
          <a:ext cx="1309939" cy="1302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115675</xdr:colOff>
      <xdr:row>269</xdr:row>
      <xdr:rowOff>274974</xdr:rowOff>
    </xdr:from>
    <xdr:to>
      <xdr:col>1</xdr:col>
      <xdr:colOff>1408324</xdr:colOff>
      <xdr:row>269</xdr:row>
      <xdr:rowOff>1129546</xdr:rowOff>
    </xdr:to>
    <xdr:pic>
      <xdr:nvPicPr>
        <xdr:cNvPr id="269" name="Immagine 598" descr="Immagine 598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 rot="5400000">
          <a:off x="614114" y="309627325"/>
          <a:ext cx="854572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64875</xdr:colOff>
      <xdr:row>270</xdr:row>
      <xdr:rowOff>291360</xdr:rowOff>
    </xdr:from>
    <xdr:to>
      <xdr:col>1</xdr:col>
      <xdr:colOff>1357524</xdr:colOff>
      <xdr:row>270</xdr:row>
      <xdr:rowOff>1184850</xdr:rowOff>
    </xdr:to>
    <xdr:pic>
      <xdr:nvPicPr>
        <xdr:cNvPr id="270" name="Immagine 599" descr="Immagine 599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 rot="5400000">
          <a:off x="543854" y="311008736"/>
          <a:ext cx="893491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108589</xdr:colOff>
      <xdr:row>271</xdr:row>
      <xdr:rowOff>161076</xdr:rowOff>
    </xdr:from>
    <xdr:to>
      <xdr:col>1</xdr:col>
      <xdr:colOff>1364613</xdr:colOff>
      <xdr:row>271</xdr:row>
      <xdr:rowOff>1269499</xdr:rowOff>
    </xdr:to>
    <xdr:pic>
      <xdr:nvPicPr>
        <xdr:cNvPr id="271" name="Immagine 600" descr="Immagine 600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 rot="5400000">
          <a:off x="461789" y="312349795"/>
          <a:ext cx="1108424" cy="1256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98167</xdr:colOff>
      <xdr:row>272</xdr:row>
      <xdr:rowOff>287297</xdr:rowOff>
    </xdr:from>
    <xdr:to>
      <xdr:col>1</xdr:col>
      <xdr:colOff>1379272</xdr:colOff>
      <xdr:row>272</xdr:row>
      <xdr:rowOff>1235680</xdr:rowOff>
    </xdr:to>
    <xdr:pic>
      <xdr:nvPicPr>
        <xdr:cNvPr id="272" name="Immagine 601" descr="Immagine 601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 rot="5400000">
          <a:off x="543928" y="313729021"/>
          <a:ext cx="948383" cy="12811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103649</xdr:colOff>
      <xdr:row>273</xdr:row>
      <xdr:rowOff>72082</xdr:rowOff>
    </xdr:from>
    <xdr:to>
      <xdr:col>1</xdr:col>
      <xdr:colOff>1403420</xdr:colOff>
      <xdr:row>274</xdr:row>
      <xdr:rowOff>83507</xdr:rowOff>
    </xdr:to>
    <xdr:pic>
      <xdr:nvPicPr>
        <xdr:cNvPr id="273" name="Immagine 602" descr="Immagine 602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383049" y="315025732"/>
          <a:ext cx="1299771" cy="13569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98167</xdr:colOff>
      <xdr:row>274</xdr:row>
      <xdr:rowOff>332174</xdr:rowOff>
    </xdr:from>
    <xdr:to>
      <xdr:col>1</xdr:col>
      <xdr:colOff>1379271</xdr:colOff>
      <xdr:row>274</xdr:row>
      <xdr:rowOff>1089188</xdr:rowOff>
    </xdr:to>
    <xdr:pic>
      <xdr:nvPicPr>
        <xdr:cNvPr id="274" name="Immagine 603" descr="Immagine 603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 rot="5400000">
          <a:off x="639611" y="316369344"/>
          <a:ext cx="757016" cy="12811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81809</xdr:colOff>
      <xdr:row>275</xdr:row>
      <xdr:rowOff>168800</xdr:rowOff>
    </xdr:from>
    <xdr:to>
      <xdr:col>1</xdr:col>
      <xdr:colOff>1374458</xdr:colOff>
      <xdr:row>275</xdr:row>
      <xdr:rowOff>1303342</xdr:rowOff>
    </xdr:to>
    <xdr:pic>
      <xdr:nvPicPr>
        <xdr:cNvPr id="275" name="Immagine 604" descr="Immagine 604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 rot="5400000">
          <a:off x="440262" y="317734527"/>
          <a:ext cx="1134543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81230</xdr:colOff>
      <xdr:row>276</xdr:row>
      <xdr:rowOff>134932</xdr:rowOff>
    </xdr:from>
    <xdr:to>
      <xdr:col>1</xdr:col>
      <xdr:colOff>1362335</xdr:colOff>
      <xdr:row>276</xdr:row>
      <xdr:rowOff>1167849</xdr:rowOff>
    </xdr:to>
    <xdr:pic>
      <xdr:nvPicPr>
        <xdr:cNvPr id="276" name="Immagine 605" descr="Immagine 605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 rot="5400000">
          <a:off x="484724" y="319001183"/>
          <a:ext cx="1032918" cy="12811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51416</xdr:colOff>
      <xdr:row>277</xdr:row>
      <xdr:rowOff>224963</xdr:rowOff>
    </xdr:from>
    <xdr:to>
      <xdr:col>1</xdr:col>
      <xdr:colOff>1418441</xdr:colOff>
      <xdr:row>278</xdr:row>
      <xdr:rowOff>2505</xdr:rowOff>
    </xdr:to>
    <xdr:pic>
      <xdr:nvPicPr>
        <xdr:cNvPr id="277" name="Immagine 606" descr="Immagine 606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 rot="5400000">
          <a:off x="452775" y="320438914"/>
          <a:ext cx="1123107" cy="1367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65729</xdr:colOff>
      <xdr:row>278</xdr:row>
      <xdr:rowOff>293414</xdr:rowOff>
    </xdr:from>
    <xdr:to>
      <xdr:col>1</xdr:col>
      <xdr:colOff>1420173</xdr:colOff>
      <xdr:row>278</xdr:row>
      <xdr:rowOff>1326802</xdr:rowOff>
    </xdr:to>
    <xdr:pic>
      <xdr:nvPicPr>
        <xdr:cNvPr id="278" name="Immagine 607" descr="Immagine 607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345129" y="321974889"/>
          <a:ext cx="1354444" cy="10333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191365</xdr:colOff>
      <xdr:row>279</xdr:row>
      <xdr:rowOff>134877</xdr:rowOff>
    </xdr:from>
    <xdr:to>
      <xdr:col>1</xdr:col>
      <xdr:colOff>1366501</xdr:colOff>
      <xdr:row>279</xdr:row>
      <xdr:rowOff>1167819</xdr:rowOff>
    </xdr:to>
    <xdr:pic>
      <xdr:nvPicPr>
        <xdr:cNvPr id="279" name="Immagine 608" descr="Immagine 608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 rot="5400000">
          <a:off x="541862" y="323090821"/>
          <a:ext cx="1032943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98741</xdr:colOff>
      <xdr:row>280</xdr:row>
      <xdr:rowOff>26248</xdr:rowOff>
    </xdr:from>
    <xdr:to>
      <xdr:col>1</xdr:col>
      <xdr:colOff>1391391</xdr:colOff>
      <xdr:row>280</xdr:row>
      <xdr:rowOff>988570</xdr:rowOff>
    </xdr:to>
    <xdr:pic>
      <xdr:nvPicPr>
        <xdr:cNvPr id="280" name="Immagine 609" descr="Immagine 609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 rot="5400000">
          <a:off x="543305" y="324233690"/>
          <a:ext cx="962323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200725</xdr:colOff>
      <xdr:row>281</xdr:row>
      <xdr:rowOff>40674</xdr:rowOff>
    </xdr:from>
    <xdr:to>
      <xdr:col>1</xdr:col>
      <xdr:colOff>1281834</xdr:colOff>
      <xdr:row>281</xdr:row>
      <xdr:rowOff>1262008</xdr:rowOff>
    </xdr:to>
    <xdr:pic>
      <xdr:nvPicPr>
        <xdr:cNvPr id="281" name="Immagine 610" descr="Immagine 610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 rot="5400000">
          <a:off x="410012" y="325828956"/>
          <a:ext cx="1221335" cy="1081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215745</xdr:colOff>
      <xdr:row>282</xdr:row>
      <xdr:rowOff>49098</xdr:rowOff>
    </xdr:from>
    <xdr:to>
      <xdr:col>1</xdr:col>
      <xdr:colOff>1237975</xdr:colOff>
      <xdr:row>282</xdr:row>
      <xdr:rowOff>1295881</xdr:rowOff>
    </xdr:to>
    <xdr:pic>
      <xdr:nvPicPr>
        <xdr:cNvPr id="282" name="Immagine 611" descr="Immagine 611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 rot="5400000">
          <a:off x="382869" y="327225110"/>
          <a:ext cx="1246783" cy="1022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143698</xdr:colOff>
      <xdr:row>283</xdr:row>
      <xdr:rowOff>86841</xdr:rowOff>
    </xdr:from>
    <xdr:to>
      <xdr:col>1</xdr:col>
      <xdr:colOff>1308338</xdr:colOff>
      <xdr:row>283</xdr:row>
      <xdr:rowOff>1360065</xdr:rowOff>
    </xdr:to>
    <xdr:pic>
      <xdr:nvPicPr>
        <xdr:cNvPr id="283" name="Immagine 612" descr="Immagine 612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 rot="5400000">
          <a:off x="368805" y="328550433"/>
          <a:ext cx="1273226" cy="1164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56860</xdr:colOff>
      <xdr:row>284</xdr:row>
      <xdr:rowOff>132853</xdr:rowOff>
    </xdr:from>
    <xdr:to>
      <xdr:col>1</xdr:col>
      <xdr:colOff>1433273</xdr:colOff>
      <xdr:row>284</xdr:row>
      <xdr:rowOff>1576189</xdr:rowOff>
    </xdr:to>
    <xdr:pic>
      <xdr:nvPicPr>
        <xdr:cNvPr id="284" name="Immagine 613" descr="Immagine 613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 rot="5400000">
          <a:off x="302798" y="330061514"/>
          <a:ext cx="1443337" cy="1376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34110</xdr:colOff>
      <xdr:row>285</xdr:row>
      <xdr:rowOff>190891</xdr:rowOff>
    </xdr:from>
    <xdr:to>
      <xdr:col>1</xdr:col>
      <xdr:colOff>1443323</xdr:colOff>
      <xdr:row>285</xdr:row>
      <xdr:rowOff>1450399</xdr:rowOff>
    </xdr:to>
    <xdr:pic>
      <xdr:nvPicPr>
        <xdr:cNvPr id="285" name="Immagine 614" descr="Immagine 614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 rot="5400000">
          <a:off x="388363" y="331600008"/>
          <a:ext cx="1259508" cy="14092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87052</xdr:colOff>
      <xdr:row>286</xdr:row>
      <xdr:rowOff>67012</xdr:rowOff>
    </xdr:from>
    <xdr:to>
      <xdr:col>1</xdr:col>
      <xdr:colOff>1319307</xdr:colOff>
      <xdr:row>286</xdr:row>
      <xdr:rowOff>1396469</xdr:rowOff>
    </xdr:to>
    <xdr:pic>
      <xdr:nvPicPr>
        <xdr:cNvPr id="286" name="Immagine 615" descr="Immagine 615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 rot="5400000">
          <a:off x="317851" y="333264553"/>
          <a:ext cx="1329458" cy="12322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201580</xdr:colOff>
      <xdr:row>287</xdr:row>
      <xdr:rowOff>4653</xdr:rowOff>
    </xdr:from>
    <xdr:to>
      <xdr:col>1</xdr:col>
      <xdr:colOff>1274736</xdr:colOff>
      <xdr:row>287</xdr:row>
      <xdr:rowOff>1398205</xdr:rowOff>
    </xdr:to>
    <xdr:pic>
      <xdr:nvPicPr>
        <xdr:cNvPr id="287" name="Immagine 616" descr="Immagine 616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 rot="5400000">
          <a:off x="320782" y="334799690"/>
          <a:ext cx="1393553" cy="10731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124570</xdr:colOff>
      <xdr:row>288</xdr:row>
      <xdr:rowOff>148634</xdr:rowOff>
    </xdr:from>
    <xdr:to>
      <xdr:col>1</xdr:col>
      <xdr:colOff>1412128</xdr:colOff>
      <xdr:row>289</xdr:row>
      <xdr:rowOff>40585</xdr:rowOff>
    </xdr:to>
    <xdr:pic>
      <xdr:nvPicPr>
        <xdr:cNvPr id="288" name="Immagine 617" descr="Immagine 617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403970" y="336243339"/>
          <a:ext cx="1287558" cy="13778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199700</xdr:colOff>
      <xdr:row>289</xdr:row>
      <xdr:rowOff>57204</xdr:rowOff>
    </xdr:from>
    <xdr:to>
      <xdr:col>1</xdr:col>
      <xdr:colOff>1304028</xdr:colOff>
      <xdr:row>289</xdr:row>
      <xdr:rowOff>1300638</xdr:rowOff>
    </xdr:to>
    <xdr:pic>
      <xdr:nvPicPr>
        <xdr:cNvPr id="289" name="Immagine 618" descr="Immagine 618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 rot="5400000">
          <a:off x="409547" y="337707363"/>
          <a:ext cx="1243435" cy="1104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136749</xdr:colOff>
      <xdr:row>290</xdr:row>
      <xdr:rowOff>55408</xdr:rowOff>
    </xdr:from>
    <xdr:to>
      <xdr:col>1</xdr:col>
      <xdr:colOff>1283668</xdr:colOff>
      <xdr:row>290</xdr:row>
      <xdr:rowOff>1314916</xdr:rowOff>
    </xdr:to>
    <xdr:pic>
      <xdr:nvPicPr>
        <xdr:cNvPr id="290" name="Immagine 619" descr="Immagine 619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 rot="5400000">
          <a:off x="359855" y="339037873"/>
          <a:ext cx="1259508" cy="1146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177413</xdr:colOff>
      <xdr:row>291</xdr:row>
      <xdr:rowOff>45526</xdr:rowOff>
    </xdr:from>
    <xdr:to>
      <xdr:col>1</xdr:col>
      <xdr:colOff>1270385</xdr:colOff>
      <xdr:row>291</xdr:row>
      <xdr:rowOff>1307837</xdr:rowOff>
    </xdr:to>
    <xdr:pic>
      <xdr:nvPicPr>
        <xdr:cNvPr id="291" name="Immagine 620" descr="Immagine 620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 rot="5400000">
          <a:off x="372144" y="340401931"/>
          <a:ext cx="1262311" cy="1092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94510</xdr:colOff>
      <xdr:row>292</xdr:row>
      <xdr:rowOff>111695</xdr:rowOff>
    </xdr:from>
    <xdr:to>
      <xdr:col>1</xdr:col>
      <xdr:colOff>1387159</xdr:colOff>
      <xdr:row>292</xdr:row>
      <xdr:rowOff>1173881</xdr:rowOff>
    </xdr:to>
    <xdr:pic>
      <xdr:nvPicPr>
        <xdr:cNvPr id="292" name="Immagine 621" descr="Immagine 621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 rot="5400000">
          <a:off x="489141" y="341613764"/>
          <a:ext cx="1062187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86041</xdr:colOff>
      <xdr:row>293</xdr:row>
      <xdr:rowOff>83983</xdr:rowOff>
    </xdr:from>
    <xdr:to>
      <xdr:col>1</xdr:col>
      <xdr:colOff>1378691</xdr:colOff>
      <xdr:row>293</xdr:row>
      <xdr:rowOff>1269325</xdr:rowOff>
    </xdr:to>
    <xdr:pic>
      <xdr:nvPicPr>
        <xdr:cNvPr id="293" name="Immagine 622" descr="Immagine 622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 rot="5400000">
          <a:off x="419095" y="342855400"/>
          <a:ext cx="1185343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81810</xdr:colOff>
      <xdr:row>294</xdr:row>
      <xdr:rowOff>137403</xdr:rowOff>
    </xdr:from>
    <xdr:to>
      <xdr:col>1</xdr:col>
      <xdr:colOff>1374461</xdr:colOff>
      <xdr:row>294</xdr:row>
      <xdr:rowOff>1199291</xdr:rowOff>
    </xdr:to>
    <xdr:pic>
      <xdr:nvPicPr>
        <xdr:cNvPr id="294" name="Immagine 623" descr="Immagine 623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 rot="5400000">
          <a:off x="476591" y="344192657"/>
          <a:ext cx="1061890" cy="1292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81809</xdr:colOff>
      <xdr:row>295</xdr:row>
      <xdr:rowOff>118963</xdr:rowOff>
    </xdr:from>
    <xdr:to>
      <xdr:col>1</xdr:col>
      <xdr:colOff>1374458</xdr:colOff>
      <xdr:row>295</xdr:row>
      <xdr:rowOff>1251247</xdr:rowOff>
    </xdr:to>
    <xdr:pic>
      <xdr:nvPicPr>
        <xdr:cNvPr id="295" name="Immagine 624" descr="Immagine 624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 rot="5400000">
          <a:off x="441391" y="345554980"/>
          <a:ext cx="1132285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149543</xdr:colOff>
      <xdr:row>296</xdr:row>
      <xdr:rowOff>63862</xdr:rowOff>
    </xdr:from>
    <xdr:to>
      <xdr:col>1</xdr:col>
      <xdr:colOff>1442192</xdr:colOff>
      <xdr:row>296</xdr:row>
      <xdr:rowOff>1272470</xdr:rowOff>
    </xdr:to>
    <xdr:pic>
      <xdr:nvPicPr>
        <xdr:cNvPr id="296" name="Immagine 625" descr="Immagine 625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 rot="5400000">
          <a:off x="470963" y="346883606"/>
          <a:ext cx="1208609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67980</xdr:colOff>
      <xdr:row>297</xdr:row>
      <xdr:rowOff>50408</xdr:rowOff>
    </xdr:from>
    <xdr:to>
      <xdr:col>1</xdr:col>
      <xdr:colOff>1481427</xdr:colOff>
      <xdr:row>297</xdr:row>
      <xdr:rowOff>1320085</xdr:rowOff>
    </xdr:to>
    <xdr:pic>
      <xdr:nvPicPr>
        <xdr:cNvPr id="297" name="Immagine 626" descr="Immagine 626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 rot="5400000">
          <a:off x="419264" y="348185853"/>
          <a:ext cx="1269679" cy="1413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102811</xdr:colOff>
      <xdr:row>298</xdr:row>
      <xdr:rowOff>121686</xdr:rowOff>
    </xdr:from>
    <xdr:to>
      <xdr:col>1</xdr:col>
      <xdr:colOff>1438124</xdr:colOff>
      <xdr:row>298</xdr:row>
      <xdr:rowOff>1299289</xdr:rowOff>
    </xdr:to>
    <xdr:pic>
      <xdr:nvPicPr>
        <xdr:cNvPr id="298" name="Immagine 627" descr="Immagine 627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 rot="5400000">
          <a:off x="461066" y="349595726"/>
          <a:ext cx="1177603" cy="13353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48124</xdr:colOff>
      <xdr:row>299</xdr:row>
      <xdr:rowOff>179571</xdr:rowOff>
    </xdr:from>
    <xdr:to>
      <xdr:col>1</xdr:col>
      <xdr:colOff>1569007</xdr:colOff>
      <xdr:row>299</xdr:row>
      <xdr:rowOff>1173643</xdr:rowOff>
    </xdr:to>
    <xdr:pic>
      <xdr:nvPicPr>
        <xdr:cNvPr id="299" name="Immagine 628" descr="Immagine 628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 rot="5400000">
          <a:off x="590929" y="350814626"/>
          <a:ext cx="994074" cy="1520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30748</xdr:colOff>
      <xdr:row>300</xdr:row>
      <xdr:rowOff>271859</xdr:rowOff>
    </xdr:from>
    <xdr:to>
      <xdr:col>1</xdr:col>
      <xdr:colOff>1586386</xdr:colOff>
      <xdr:row>300</xdr:row>
      <xdr:rowOff>1132110</xdr:rowOff>
    </xdr:to>
    <xdr:pic>
      <xdr:nvPicPr>
        <xdr:cNvPr id="300" name="Immagine 629" descr="Immagine 629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 rot="5400000">
          <a:off x="657842" y="352168191"/>
          <a:ext cx="860252" cy="15556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115675</xdr:colOff>
      <xdr:row>301</xdr:row>
      <xdr:rowOff>168736</xdr:rowOff>
    </xdr:from>
    <xdr:to>
      <xdr:col>1</xdr:col>
      <xdr:colOff>1408324</xdr:colOff>
      <xdr:row>301</xdr:row>
      <xdr:rowOff>1116697</xdr:rowOff>
    </xdr:to>
    <xdr:pic>
      <xdr:nvPicPr>
        <xdr:cNvPr id="301" name="Immagine 630" descr="Immagine 630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 rot="5400000">
          <a:off x="567420" y="353585982"/>
          <a:ext cx="947961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38638</xdr:colOff>
      <xdr:row>302</xdr:row>
      <xdr:rowOff>161111</xdr:rowOff>
    </xdr:from>
    <xdr:to>
      <xdr:col>1</xdr:col>
      <xdr:colOff>1591199</xdr:colOff>
      <xdr:row>302</xdr:row>
      <xdr:rowOff>1073502</xdr:rowOff>
    </xdr:to>
    <xdr:pic>
      <xdr:nvPicPr>
        <xdr:cNvPr id="302" name="Immagine 631" descr="Immagine 631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 rot="5400000">
          <a:off x="638123" y="354776181"/>
          <a:ext cx="912392" cy="1552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90231</xdr:colOff>
      <xdr:row>303</xdr:row>
      <xdr:rowOff>155321</xdr:rowOff>
    </xdr:from>
    <xdr:to>
      <xdr:col>1</xdr:col>
      <xdr:colOff>1471516</xdr:colOff>
      <xdr:row>303</xdr:row>
      <xdr:rowOff>1138530</xdr:rowOff>
    </xdr:to>
    <xdr:pic>
      <xdr:nvPicPr>
        <xdr:cNvPr id="303" name="Immagine 632" descr="Immagine 632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369630" y="356436041"/>
          <a:ext cx="1381286" cy="983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81810</xdr:colOff>
      <xdr:row>304</xdr:row>
      <xdr:rowOff>68793</xdr:rowOff>
    </xdr:from>
    <xdr:to>
      <xdr:col>1</xdr:col>
      <xdr:colOff>1374459</xdr:colOff>
      <xdr:row>304</xdr:row>
      <xdr:rowOff>1218416</xdr:rowOff>
    </xdr:to>
    <xdr:pic>
      <xdr:nvPicPr>
        <xdr:cNvPr id="304" name="Immagine 633" descr="Immagine 633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 rot="5400000">
          <a:off x="432723" y="357623564"/>
          <a:ext cx="1149624" cy="1292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51047</xdr:colOff>
      <xdr:row>305</xdr:row>
      <xdr:rowOff>158551</xdr:rowOff>
    </xdr:from>
    <xdr:to>
      <xdr:col>1</xdr:col>
      <xdr:colOff>1464494</xdr:colOff>
      <xdr:row>305</xdr:row>
      <xdr:rowOff>1177602</xdr:rowOff>
    </xdr:to>
    <xdr:pic>
      <xdr:nvPicPr>
        <xdr:cNvPr id="305" name="Immagine 634" descr="Immagine 634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 rot="5400000">
          <a:off x="527644" y="358933203"/>
          <a:ext cx="1019052" cy="1413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34111</xdr:colOff>
      <xdr:row>306</xdr:row>
      <xdr:rowOff>191283</xdr:rowOff>
    </xdr:from>
    <xdr:to>
      <xdr:col>1</xdr:col>
      <xdr:colOff>1443326</xdr:colOff>
      <xdr:row>306</xdr:row>
      <xdr:rowOff>1178708</xdr:rowOff>
    </xdr:to>
    <xdr:pic>
      <xdr:nvPicPr>
        <xdr:cNvPr id="306" name="Immagine 635" descr="Immagine 635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 rot="5400000">
          <a:off x="524406" y="360297804"/>
          <a:ext cx="987426" cy="14092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140567</xdr:colOff>
      <xdr:row>307</xdr:row>
      <xdr:rowOff>59288</xdr:rowOff>
    </xdr:from>
    <xdr:to>
      <xdr:col>1</xdr:col>
      <xdr:colOff>1315702</xdr:colOff>
      <xdr:row>307</xdr:row>
      <xdr:rowOff>1276801</xdr:rowOff>
    </xdr:to>
    <xdr:pic>
      <xdr:nvPicPr>
        <xdr:cNvPr id="307" name="Immagine 636" descr="Immagine 636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 rot="5400000">
          <a:off x="398777" y="361743457"/>
          <a:ext cx="1217515" cy="11751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17177</xdr:colOff>
      <xdr:row>308</xdr:row>
      <xdr:rowOff>83834</xdr:rowOff>
    </xdr:from>
    <xdr:to>
      <xdr:col>1</xdr:col>
      <xdr:colOff>1439091</xdr:colOff>
      <xdr:row>308</xdr:row>
      <xdr:rowOff>1319976</xdr:rowOff>
    </xdr:to>
    <xdr:pic>
      <xdr:nvPicPr>
        <xdr:cNvPr id="308" name="Immagine 637" descr="Immagine 637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 rot="5400000">
          <a:off x="389463" y="362999493"/>
          <a:ext cx="1236142" cy="1421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533643</xdr:colOff>
      <xdr:row>309</xdr:row>
      <xdr:rowOff>53563</xdr:rowOff>
    </xdr:from>
    <xdr:to>
      <xdr:col>1</xdr:col>
      <xdr:colOff>1417923</xdr:colOff>
      <xdr:row>309</xdr:row>
      <xdr:rowOff>1303669</xdr:rowOff>
    </xdr:to>
    <xdr:pic>
      <xdr:nvPicPr>
        <xdr:cNvPr id="309" name="Immagine 638" descr="Immagine 638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813043" y="364407673"/>
          <a:ext cx="884281" cy="12501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176775</xdr:colOff>
      <xdr:row>310</xdr:row>
      <xdr:rowOff>57298</xdr:rowOff>
    </xdr:from>
    <xdr:to>
      <xdr:col>1</xdr:col>
      <xdr:colOff>1347225</xdr:colOff>
      <xdr:row>310</xdr:row>
      <xdr:rowOff>1329531</xdr:rowOff>
    </xdr:to>
    <xdr:pic>
      <xdr:nvPicPr>
        <xdr:cNvPr id="310" name="Immagine 639" descr="Immagine 639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 rot="5400000">
          <a:off x="405283" y="365807865"/>
          <a:ext cx="1272234" cy="1170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98746</xdr:colOff>
      <xdr:row>311</xdr:row>
      <xdr:rowOff>105658</xdr:rowOff>
    </xdr:from>
    <xdr:to>
      <xdr:col>1</xdr:col>
      <xdr:colOff>1391394</xdr:colOff>
      <xdr:row>311</xdr:row>
      <xdr:rowOff>1281177</xdr:rowOff>
    </xdr:to>
    <xdr:pic>
      <xdr:nvPicPr>
        <xdr:cNvPr id="311" name="Immagine 640" descr="Immagine 640"/>
        <xdr:cNvPicPr>
          <a:picLocks noChangeAspect="1"/>
        </xdr:cNvPicPr>
      </xdr:nvPicPr>
      <xdr:blipFill>
        <a:blip xmlns:r="http://schemas.openxmlformats.org/officeDocument/2006/relationships" r:embed="rId310">
          <a:extLst/>
        </a:blip>
        <a:stretch>
          <a:fillRect/>
        </a:stretch>
      </xdr:blipFill>
      <xdr:spPr>
        <a:xfrm rot="5400000">
          <a:off x="436710" y="367092333"/>
          <a:ext cx="1175520" cy="1292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157499</xdr:colOff>
      <xdr:row>312</xdr:row>
      <xdr:rowOff>83869</xdr:rowOff>
    </xdr:from>
    <xdr:to>
      <xdr:col>1</xdr:col>
      <xdr:colOff>1332636</xdr:colOff>
      <xdr:row>312</xdr:row>
      <xdr:rowOff>1277347</xdr:rowOff>
    </xdr:to>
    <xdr:pic>
      <xdr:nvPicPr>
        <xdr:cNvPr id="312" name="Immagine 641" descr="Immagine 641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 rot="5400000">
          <a:off x="427729" y="368483845"/>
          <a:ext cx="1193478" cy="11751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33866</xdr:colOff>
      <xdr:row>313</xdr:row>
      <xdr:rowOff>7634</xdr:rowOff>
    </xdr:from>
    <xdr:to>
      <xdr:col>1</xdr:col>
      <xdr:colOff>1425521</xdr:colOff>
      <xdr:row>313</xdr:row>
      <xdr:rowOff>1311418</xdr:rowOff>
    </xdr:to>
    <xdr:pic>
      <xdr:nvPicPr>
        <xdr:cNvPr id="313" name="Immagine 642" descr="Immagine 642"/>
        <xdr:cNvPicPr>
          <a:picLocks noChangeAspect="1"/>
        </xdr:cNvPicPr>
      </xdr:nvPicPr>
      <xdr:blipFill>
        <a:blip xmlns:r="http://schemas.openxmlformats.org/officeDocument/2006/relationships" r:embed="rId312">
          <a:extLst/>
        </a:blip>
        <a:stretch>
          <a:fillRect/>
        </a:stretch>
      </xdr:blipFill>
      <xdr:spPr>
        <a:xfrm rot="5400000">
          <a:off x="357201" y="369700069"/>
          <a:ext cx="1303785" cy="13916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115678</xdr:colOff>
      <xdr:row>314</xdr:row>
      <xdr:rowOff>17894</xdr:rowOff>
    </xdr:from>
    <xdr:to>
      <xdr:col>1</xdr:col>
      <xdr:colOff>1408327</xdr:colOff>
      <xdr:row>315</xdr:row>
      <xdr:rowOff>49907</xdr:rowOff>
    </xdr:to>
    <xdr:pic>
      <xdr:nvPicPr>
        <xdr:cNvPr id="314" name="Immagine 643" descr="Immagine 643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 rot="5400000">
          <a:off x="352613" y="371142293"/>
          <a:ext cx="1377579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135057</xdr:colOff>
      <xdr:row>315</xdr:row>
      <xdr:rowOff>194220</xdr:rowOff>
    </xdr:from>
    <xdr:to>
      <xdr:col>1</xdr:col>
      <xdr:colOff>1401647</xdr:colOff>
      <xdr:row>315</xdr:row>
      <xdr:rowOff>1311076</xdr:rowOff>
    </xdr:to>
    <xdr:pic>
      <xdr:nvPicPr>
        <xdr:cNvPr id="315" name="Immagine 644" descr="Immagine 644"/>
        <xdr:cNvPicPr>
          <a:picLocks noChangeAspect="1"/>
        </xdr:cNvPicPr>
      </xdr:nvPicPr>
      <xdr:blipFill>
        <a:blip xmlns:r="http://schemas.openxmlformats.org/officeDocument/2006/relationships" r:embed="rId314">
          <a:extLst/>
        </a:blip>
        <a:stretch>
          <a:fillRect/>
        </a:stretch>
      </xdr:blipFill>
      <xdr:spPr>
        <a:xfrm>
          <a:off x="414457" y="372621720"/>
          <a:ext cx="1266590" cy="11168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244</xdr:colOff>
      <xdr:row>316</xdr:row>
      <xdr:rowOff>123194</xdr:rowOff>
    </xdr:from>
    <xdr:to>
      <xdr:col>1</xdr:col>
      <xdr:colOff>1422158</xdr:colOff>
      <xdr:row>316</xdr:row>
      <xdr:rowOff>1250840</xdr:rowOff>
    </xdr:to>
    <xdr:pic>
      <xdr:nvPicPr>
        <xdr:cNvPr id="316" name="Immagine 645" descr="Immagine 645"/>
        <xdr:cNvPicPr>
          <a:picLocks noChangeAspect="1"/>
        </xdr:cNvPicPr>
      </xdr:nvPicPr>
      <xdr:blipFill>
        <a:blip xmlns:r="http://schemas.openxmlformats.org/officeDocument/2006/relationships" r:embed="rId315">
          <a:extLst/>
        </a:blip>
        <a:stretch>
          <a:fillRect/>
        </a:stretch>
      </xdr:blipFill>
      <xdr:spPr>
        <a:xfrm rot="5400000">
          <a:off x="426779" y="373749125"/>
          <a:ext cx="1127646" cy="1421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533643</xdr:colOff>
      <xdr:row>317</xdr:row>
      <xdr:rowOff>38204</xdr:rowOff>
    </xdr:from>
    <xdr:to>
      <xdr:col>1</xdr:col>
      <xdr:colOff>1417923</xdr:colOff>
      <xdr:row>317</xdr:row>
      <xdr:rowOff>1297711</xdr:rowOff>
    </xdr:to>
    <xdr:pic>
      <xdr:nvPicPr>
        <xdr:cNvPr id="317" name="Immagine 646" descr="Immagine 646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 rot="5400000">
          <a:off x="625429" y="375344447"/>
          <a:ext cx="1259509" cy="8842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111193</xdr:colOff>
      <xdr:row>318</xdr:row>
      <xdr:rowOff>205973</xdr:rowOff>
    </xdr:from>
    <xdr:to>
      <xdr:col>1</xdr:col>
      <xdr:colOff>1425507</xdr:colOff>
      <xdr:row>318</xdr:row>
      <xdr:rowOff>1189181</xdr:rowOff>
    </xdr:to>
    <xdr:pic>
      <xdr:nvPicPr>
        <xdr:cNvPr id="318" name="Immagine 647" descr="Immagine 647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390593" y="376670168"/>
          <a:ext cx="1314314" cy="983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64876</xdr:colOff>
      <xdr:row>319</xdr:row>
      <xdr:rowOff>102502</xdr:rowOff>
    </xdr:from>
    <xdr:to>
      <xdr:col>1</xdr:col>
      <xdr:colOff>1357524</xdr:colOff>
      <xdr:row>319</xdr:row>
      <xdr:rowOff>1302925</xdr:rowOff>
    </xdr:to>
    <xdr:pic>
      <xdr:nvPicPr>
        <xdr:cNvPr id="319" name="Immagine 648" descr="Immagine 648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 rot="5400000">
          <a:off x="390389" y="377866149"/>
          <a:ext cx="1200423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132610</xdr:colOff>
      <xdr:row>320</xdr:row>
      <xdr:rowOff>111100</xdr:rowOff>
    </xdr:from>
    <xdr:to>
      <xdr:col>1</xdr:col>
      <xdr:colOff>1425259</xdr:colOff>
      <xdr:row>320</xdr:row>
      <xdr:rowOff>1173956</xdr:rowOff>
    </xdr:to>
    <xdr:pic>
      <xdr:nvPicPr>
        <xdr:cNvPr id="320" name="Immagine 649" descr="Immagine 649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 rot="5400000">
          <a:off x="526906" y="379151528"/>
          <a:ext cx="1062857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132610</xdr:colOff>
      <xdr:row>321</xdr:row>
      <xdr:rowOff>197534</xdr:rowOff>
    </xdr:from>
    <xdr:to>
      <xdr:col>1</xdr:col>
      <xdr:colOff>1425259</xdr:colOff>
      <xdr:row>321</xdr:row>
      <xdr:rowOff>1138302</xdr:rowOff>
    </xdr:to>
    <xdr:pic>
      <xdr:nvPicPr>
        <xdr:cNvPr id="321" name="Immagine 650" descr="Immagine 650"/>
        <xdr:cNvPicPr>
          <a:picLocks noChangeAspect="1"/>
        </xdr:cNvPicPr>
      </xdr:nvPicPr>
      <xdr:blipFill>
        <a:blip xmlns:r="http://schemas.openxmlformats.org/officeDocument/2006/relationships" r:embed="rId320">
          <a:extLst/>
        </a:blip>
        <a:stretch>
          <a:fillRect/>
        </a:stretch>
      </xdr:blipFill>
      <xdr:spPr>
        <a:xfrm rot="5400000">
          <a:off x="587950" y="380522483"/>
          <a:ext cx="940769" cy="129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129540</xdr:colOff>
      <xdr:row>322</xdr:row>
      <xdr:rowOff>260826</xdr:rowOff>
    </xdr:from>
    <xdr:to>
      <xdr:col>1</xdr:col>
      <xdr:colOff>1402929</xdr:colOff>
      <xdr:row>322</xdr:row>
      <xdr:rowOff>998765</xdr:rowOff>
    </xdr:to>
    <xdr:pic>
      <xdr:nvPicPr>
        <xdr:cNvPr id="322" name="Immagine 651" descr="Immagine 651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408940" y="382107281"/>
          <a:ext cx="1273390" cy="7379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51043</xdr:colOff>
      <xdr:row>323</xdr:row>
      <xdr:rowOff>104050</xdr:rowOff>
    </xdr:from>
    <xdr:to>
      <xdr:col>1</xdr:col>
      <xdr:colOff>1464490</xdr:colOff>
      <xdr:row>323</xdr:row>
      <xdr:rowOff>1265604</xdr:rowOff>
    </xdr:to>
    <xdr:pic>
      <xdr:nvPicPr>
        <xdr:cNvPr id="323" name="Immagine 652" descr="Immagine 652"/>
        <xdr:cNvPicPr>
          <a:picLocks noChangeAspect="1"/>
        </xdr:cNvPicPr>
      </xdr:nvPicPr>
      <xdr:blipFill>
        <a:blip xmlns:r="http://schemas.openxmlformats.org/officeDocument/2006/relationships" r:embed="rId322">
          <a:extLst/>
        </a:blip>
        <a:stretch>
          <a:fillRect/>
        </a:stretch>
      </xdr:blipFill>
      <xdr:spPr>
        <a:xfrm rot="5400000">
          <a:off x="456389" y="383170124"/>
          <a:ext cx="1161555" cy="1413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86960</xdr:colOff>
      <xdr:row>324</xdr:row>
      <xdr:rowOff>139660</xdr:rowOff>
    </xdr:from>
    <xdr:to>
      <xdr:col>1</xdr:col>
      <xdr:colOff>1428575</xdr:colOff>
      <xdr:row>324</xdr:row>
      <xdr:rowOff>1251133</xdr:rowOff>
    </xdr:to>
    <xdr:pic>
      <xdr:nvPicPr>
        <xdr:cNvPr id="324" name="Immagine 653" descr="Immagine 653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366360" y="384677245"/>
          <a:ext cx="1341616" cy="11114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83441</xdr:colOff>
      <xdr:row>325</xdr:row>
      <xdr:rowOff>119171</xdr:rowOff>
    </xdr:from>
    <xdr:to>
      <xdr:col>1</xdr:col>
      <xdr:colOff>1402460</xdr:colOff>
      <xdr:row>325</xdr:row>
      <xdr:rowOff>1085388</xdr:rowOff>
    </xdr:to>
    <xdr:pic>
      <xdr:nvPicPr>
        <xdr:cNvPr id="325" name="Immagine 654" descr="Immagine 654"/>
        <xdr:cNvPicPr>
          <a:picLocks noChangeAspect="1"/>
        </xdr:cNvPicPr>
      </xdr:nvPicPr>
      <xdr:blipFill>
        <a:blip xmlns:r="http://schemas.openxmlformats.org/officeDocument/2006/relationships" r:embed="rId324">
          <a:extLst/>
        </a:blip>
        <a:stretch>
          <a:fillRect/>
        </a:stretch>
      </xdr:blipFill>
      <xdr:spPr>
        <a:xfrm>
          <a:off x="362841" y="386028356"/>
          <a:ext cx="1319020" cy="9662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101009</xdr:colOff>
      <xdr:row>326</xdr:row>
      <xdr:rowOff>102329</xdr:rowOff>
    </xdr:from>
    <xdr:to>
      <xdr:col>1</xdr:col>
      <xdr:colOff>1384889</xdr:colOff>
      <xdr:row>326</xdr:row>
      <xdr:rowOff>1351989</xdr:rowOff>
    </xdr:to>
    <xdr:pic>
      <xdr:nvPicPr>
        <xdr:cNvPr id="326" name="Immagine 655" descr="Immagine 655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380409" y="387383114"/>
          <a:ext cx="1283881" cy="12496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17177</xdr:colOff>
      <xdr:row>327</xdr:row>
      <xdr:rowOff>119990</xdr:rowOff>
    </xdr:from>
    <xdr:to>
      <xdr:col>1</xdr:col>
      <xdr:colOff>1439091</xdr:colOff>
      <xdr:row>327</xdr:row>
      <xdr:rowOff>1249645</xdr:rowOff>
    </xdr:to>
    <xdr:pic>
      <xdr:nvPicPr>
        <xdr:cNvPr id="327" name="Immagine 656" descr="Immagine 656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 rot="5400000">
          <a:off x="442706" y="388626245"/>
          <a:ext cx="1129656" cy="1421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155820</xdr:colOff>
      <xdr:row>328</xdr:row>
      <xdr:rowOff>845328</xdr:rowOff>
    </xdr:from>
    <xdr:to>
      <xdr:col>1</xdr:col>
      <xdr:colOff>1569267</xdr:colOff>
      <xdr:row>329</xdr:row>
      <xdr:rowOff>592048</xdr:rowOff>
    </xdr:to>
    <xdr:pic>
      <xdr:nvPicPr>
        <xdr:cNvPr id="328" name="Immagine 657" descr="Immagine 657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 rot="5400000">
          <a:off x="582783" y="390721750"/>
          <a:ext cx="1118321" cy="1413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113372</xdr:colOff>
      <xdr:row>260</xdr:row>
      <xdr:rowOff>176267</xdr:rowOff>
    </xdr:from>
    <xdr:to>
      <xdr:col>1</xdr:col>
      <xdr:colOff>1427567</xdr:colOff>
      <xdr:row>260</xdr:row>
      <xdr:rowOff>1334249</xdr:rowOff>
    </xdr:to>
    <xdr:pic>
      <xdr:nvPicPr>
        <xdr:cNvPr id="329" name="Immagine 658" descr="Immagine 658"/>
        <xdr:cNvPicPr>
          <a:picLocks noChangeAspect="1"/>
        </xdr:cNvPicPr>
      </xdr:nvPicPr>
      <xdr:blipFill>
        <a:blip xmlns:r="http://schemas.openxmlformats.org/officeDocument/2006/relationships" r:embed="rId328">
          <a:extLst/>
        </a:blip>
        <a:stretch>
          <a:fillRect/>
        </a:stretch>
      </xdr:blipFill>
      <xdr:spPr>
        <a:xfrm>
          <a:off x="392772" y="297637572"/>
          <a:ext cx="1314196" cy="11579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31"/>
  <sheetViews>
    <sheetView showGridLines="0" tabSelected="1" workbookViewId="0"/>
  </sheetViews>
  <sheetFormatPr defaultColWidth="11" defaultRowHeight="15.75" customHeight="1" x14ac:dyDescent="0.25"/>
  <cols>
    <col min="1" max="1" width="3.625" style="1" customWidth="1"/>
    <col min="2" max="2" width="21.375" style="1" customWidth="1"/>
    <col min="3" max="3" width="19.125" style="1" customWidth="1"/>
    <col min="4" max="4" width="12" style="1" customWidth="1"/>
    <col min="5" max="5" width="10.875" style="1" customWidth="1"/>
    <col min="6" max="8" width="4" style="1" customWidth="1"/>
    <col min="9" max="9" width="3" style="1" customWidth="1"/>
    <col min="10" max="12" width="4" style="1" customWidth="1"/>
    <col min="13" max="13" width="2.5" style="1" customWidth="1"/>
    <col min="14" max="18" width="4" style="1" customWidth="1"/>
    <col min="19" max="19" width="17.375" style="1" customWidth="1"/>
    <col min="20" max="20" width="9.125" style="1" customWidth="1"/>
    <col min="21" max="21" width="11" style="1" customWidth="1"/>
    <col min="22" max="22" width="7.875" style="1" customWidth="1"/>
    <col min="23" max="256" width="11" style="1" customWidth="1"/>
  </cols>
  <sheetData>
    <row r="1" spans="1:23" ht="30" customHeight="1" x14ac:dyDescent="0.25">
      <c r="A1" s="2"/>
      <c r="B1" s="3" t="s">
        <v>0</v>
      </c>
      <c r="C1" s="3" t="s">
        <v>1</v>
      </c>
      <c r="D1" s="3" t="s">
        <v>2</v>
      </c>
      <c r="E1" s="4" t="s">
        <v>3</v>
      </c>
      <c r="F1" s="3" t="s">
        <v>4</v>
      </c>
      <c r="G1" s="3" t="s">
        <v>5</v>
      </c>
      <c r="H1" s="3" t="s">
        <v>6</v>
      </c>
      <c r="I1" s="5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6" t="s">
        <v>12</v>
      </c>
      <c r="O1" s="7" t="s">
        <v>13</v>
      </c>
      <c r="P1" s="3" t="s">
        <v>14</v>
      </c>
      <c r="Q1" s="3" t="s">
        <v>15</v>
      </c>
      <c r="R1" s="3" t="s">
        <v>16</v>
      </c>
      <c r="S1" s="8" t="s">
        <v>17</v>
      </c>
      <c r="T1" s="9" t="s">
        <v>18</v>
      </c>
      <c r="U1" s="10"/>
      <c r="V1" s="9" t="s">
        <v>19</v>
      </c>
      <c r="W1" s="11"/>
    </row>
    <row r="2" spans="1:23" ht="57.95" customHeight="1" x14ac:dyDescent="0.25">
      <c r="A2" s="12"/>
      <c r="B2" s="13"/>
      <c r="C2" s="3" t="s">
        <v>20</v>
      </c>
      <c r="D2" s="3" t="s">
        <v>21</v>
      </c>
      <c r="E2" s="14">
        <v>95</v>
      </c>
      <c r="F2" s="13"/>
      <c r="G2" s="13"/>
      <c r="H2" s="13"/>
      <c r="I2" s="15"/>
      <c r="J2" s="16">
        <v>1</v>
      </c>
      <c r="K2" s="13"/>
      <c r="L2" s="16">
        <v>1</v>
      </c>
      <c r="M2" s="13"/>
      <c r="N2" s="17"/>
      <c r="O2" s="18"/>
      <c r="P2" s="16">
        <v>1</v>
      </c>
      <c r="Q2" s="13"/>
      <c r="R2" s="13"/>
      <c r="S2" s="16">
        <f t="shared" ref="S2:S65" si="0">SUM(F2:R2)</f>
        <v>3</v>
      </c>
      <c r="T2" s="19">
        <f t="shared" ref="T2:T65" si="1">E2/2.5</f>
        <v>38</v>
      </c>
      <c r="U2" s="20"/>
      <c r="V2" s="21">
        <f t="shared" ref="V2:V65" si="2">U2*S2</f>
        <v>0</v>
      </c>
      <c r="W2" s="11"/>
    </row>
    <row r="3" spans="1:23" ht="81.95" customHeight="1" x14ac:dyDescent="0.25">
      <c r="A3" s="12"/>
      <c r="B3" s="13"/>
      <c r="C3" s="3" t="s">
        <v>22</v>
      </c>
      <c r="D3" s="3" t="s">
        <v>23</v>
      </c>
      <c r="E3" s="14">
        <v>230</v>
      </c>
      <c r="F3" s="13"/>
      <c r="G3" s="13"/>
      <c r="H3" s="16">
        <v>14</v>
      </c>
      <c r="I3" s="15"/>
      <c r="J3" s="16">
        <v>28</v>
      </c>
      <c r="K3" s="13"/>
      <c r="L3" s="16">
        <v>28</v>
      </c>
      <c r="M3" s="13"/>
      <c r="N3" s="22">
        <v>28</v>
      </c>
      <c r="O3" s="18"/>
      <c r="P3" s="16">
        <v>14</v>
      </c>
      <c r="Q3" s="13"/>
      <c r="R3" s="13"/>
      <c r="S3" s="16">
        <f t="shared" si="0"/>
        <v>112</v>
      </c>
      <c r="T3" s="19">
        <f t="shared" si="1"/>
        <v>92</v>
      </c>
      <c r="U3" s="20"/>
      <c r="V3" s="21">
        <f t="shared" si="2"/>
        <v>0</v>
      </c>
      <c r="W3" s="11"/>
    </row>
    <row r="4" spans="1:23" ht="57.95" customHeight="1" x14ac:dyDescent="0.25">
      <c r="A4" s="12"/>
      <c r="B4" s="13"/>
      <c r="C4" s="3" t="s">
        <v>24</v>
      </c>
      <c r="D4" s="3" t="s">
        <v>25</v>
      </c>
      <c r="E4" s="14">
        <v>155</v>
      </c>
      <c r="F4" s="16">
        <v>1</v>
      </c>
      <c r="G4" s="13"/>
      <c r="H4" s="16">
        <v>10</v>
      </c>
      <c r="I4" s="15"/>
      <c r="J4" s="16">
        <v>9</v>
      </c>
      <c r="K4" s="13"/>
      <c r="L4" s="16">
        <v>10</v>
      </c>
      <c r="M4" s="13"/>
      <c r="N4" s="22">
        <v>13</v>
      </c>
      <c r="O4" s="18"/>
      <c r="P4" s="16">
        <v>8</v>
      </c>
      <c r="Q4" s="13"/>
      <c r="R4" s="13"/>
      <c r="S4" s="16">
        <f t="shared" si="0"/>
        <v>51</v>
      </c>
      <c r="T4" s="19">
        <f t="shared" si="1"/>
        <v>62</v>
      </c>
      <c r="U4" s="20"/>
      <c r="V4" s="21">
        <f t="shared" si="2"/>
        <v>0</v>
      </c>
      <c r="W4" s="11"/>
    </row>
    <row r="5" spans="1:23" ht="57.95" customHeight="1" x14ac:dyDescent="0.25">
      <c r="A5" s="12"/>
      <c r="B5" s="13"/>
      <c r="C5" s="3" t="s">
        <v>26</v>
      </c>
      <c r="D5" s="3" t="s">
        <v>27</v>
      </c>
      <c r="E5" s="14">
        <v>165</v>
      </c>
      <c r="F5" s="16">
        <v>2</v>
      </c>
      <c r="G5" s="13"/>
      <c r="H5" s="16">
        <v>2</v>
      </c>
      <c r="I5" s="15"/>
      <c r="J5" s="16">
        <v>4</v>
      </c>
      <c r="K5" s="13"/>
      <c r="L5" s="16">
        <v>4</v>
      </c>
      <c r="M5" s="13"/>
      <c r="N5" s="22">
        <v>4</v>
      </c>
      <c r="O5" s="18"/>
      <c r="P5" s="16">
        <v>2</v>
      </c>
      <c r="Q5" s="16">
        <v>2</v>
      </c>
      <c r="R5" s="13"/>
      <c r="S5" s="16">
        <f t="shared" si="0"/>
        <v>20</v>
      </c>
      <c r="T5" s="19">
        <f t="shared" si="1"/>
        <v>66</v>
      </c>
      <c r="U5" s="20"/>
      <c r="V5" s="21">
        <f t="shared" si="2"/>
        <v>0</v>
      </c>
      <c r="W5" s="11"/>
    </row>
    <row r="6" spans="1:23" ht="57.95" customHeight="1" x14ac:dyDescent="0.25">
      <c r="A6" s="12"/>
      <c r="B6" s="13"/>
      <c r="C6" s="3" t="s">
        <v>28</v>
      </c>
      <c r="D6" s="3" t="s">
        <v>29</v>
      </c>
      <c r="E6" s="14">
        <v>225</v>
      </c>
      <c r="F6" s="13"/>
      <c r="G6" s="13"/>
      <c r="H6" s="16">
        <v>7</v>
      </c>
      <c r="I6" s="15"/>
      <c r="J6" s="16">
        <v>14</v>
      </c>
      <c r="K6" s="13"/>
      <c r="L6" s="16">
        <v>14</v>
      </c>
      <c r="M6" s="13"/>
      <c r="N6" s="22">
        <v>14</v>
      </c>
      <c r="O6" s="18"/>
      <c r="P6" s="16">
        <v>7</v>
      </c>
      <c r="Q6" s="13"/>
      <c r="R6" s="13"/>
      <c r="S6" s="16">
        <f t="shared" si="0"/>
        <v>56</v>
      </c>
      <c r="T6" s="19">
        <f t="shared" si="1"/>
        <v>90</v>
      </c>
      <c r="U6" s="20"/>
      <c r="V6" s="21">
        <f t="shared" si="2"/>
        <v>0</v>
      </c>
      <c r="W6" s="11"/>
    </row>
    <row r="7" spans="1:23" ht="57.95" customHeight="1" x14ac:dyDescent="0.25">
      <c r="A7" s="12"/>
      <c r="B7" s="13"/>
      <c r="C7" s="3" t="s">
        <v>30</v>
      </c>
      <c r="D7" s="3" t="s">
        <v>29</v>
      </c>
      <c r="E7" s="14">
        <v>110</v>
      </c>
      <c r="F7" s="13"/>
      <c r="G7" s="13"/>
      <c r="H7" s="13"/>
      <c r="I7" s="15"/>
      <c r="J7" s="16">
        <v>1</v>
      </c>
      <c r="K7" s="13"/>
      <c r="L7" s="16">
        <v>1</v>
      </c>
      <c r="M7" s="13"/>
      <c r="N7" s="23"/>
      <c r="O7" s="18"/>
      <c r="P7" s="16">
        <v>1</v>
      </c>
      <c r="Q7" s="13"/>
      <c r="R7" s="13"/>
      <c r="S7" s="16">
        <f t="shared" si="0"/>
        <v>3</v>
      </c>
      <c r="T7" s="19">
        <f t="shared" si="1"/>
        <v>44</v>
      </c>
      <c r="U7" s="20"/>
      <c r="V7" s="21">
        <f t="shared" si="2"/>
        <v>0</v>
      </c>
      <c r="W7" s="11"/>
    </row>
    <row r="8" spans="1:23" ht="66" customHeight="1" x14ac:dyDescent="0.25">
      <c r="A8" s="12"/>
      <c r="B8" s="13"/>
      <c r="C8" s="3" t="s">
        <v>31</v>
      </c>
      <c r="D8" s="3" t="s">
        <v>32</v>
      </c>
      <c r="E8" s="14">
        <v>80</v>
      </c>
      <c r="F8" s="13"/>
      <c r="G8" s="13"/>
      <c r="H8" s="16">
        <v>1</v>
      </c>
      <c r="I8" s="15"/>
      <c r="J8" s="16">
        <v>2</v>
      </c>
      <c r="K8" s="13"/>
      <c r="L8" s="13"/>
      <c r="M8" s="13"/>
      <c r="N8" s="22">
        <v>3</v>
      </c>
      <c r="O8" s="18"/>
      <c r="P8" s="16">
        <v>1</v>
      </c>
      <c r="Q8" s="13"/>
      <c r="R8" s="13"/>
      <c r="S8" s="16">
        <f t="shared" si="0"/>
        <v>7</v>
      </c>
      <c r="T8" s="19">
        <f t="shared" si="1"/>
        <v>32</v>
      </c>
      <c r="U8" s="20"/>
      <c r="V8" s="21">
        <f t="shared" si="2"/>
        <v>0</v>
      </c>
      <c r="W8" s="11"/>
    </row>
    <row r="9" spans="1:23" ht="66" customHeight="1" x14ac:dyDescent="0.25">
      <c r="A9" s="12"/>
      <c r="B9" s="13"/>
      <c r="C9" s="3" t="s">
        <v>33</v>
      </c>
      <c r="D9" s="13"/>
      <c r="E9" s="14">
        <v>270</v>
      </c>
      <c r="F9" s="13"/>
      <c r="G9" s="13"/>
      <c r="H9" s="16">
        <v>2</v>
      </c>
      <c r="I9" s="15"/>
      <c r="J9" s="16">
        <v>1</v>
      </c>
      <c r="K9" s="13"/>
      <c r="L9" s="16">
        <v>5</v>
      </c>
      <c r="M9" s="13"/>
      <c r="N9" s="22">
        <v>2</v>
      </c>
      <c r="O9" s="18"/>
      <c r="P9" s="16">
        <v>2</v>
      </c>
      <c r="Q9" s="16">
        <v>1</v>
      </c>
      <c r="R9" s="13"/>
      <c r="S9" s="16">
        <f t="shared" si="0"/>
        <v>13</v>
      </c>
      <c r="T9" s="19">
        <f t="shared" si="1"/>
        <v>108</v>
      </c>
      <c r="U9" s="20"/>
      <c r="V9" s="21">
        <f t="shared" si="2"/>
        <v>0</v>
      </c>
      <c r="W9" s="11"/>
    </row>
    <row r="10" spans="1:23" ht="57.95" customHeight="1" x14ac:dyDescent="0.25">
      <c r="A10" s="12"/>
      <c r="B10" s="13"/>
      <c r="C10" s="3" t="s">
        <v>34</v>
      </c>
      <c r="D10" s="3" t="s">
        <v>35</v>
      </c>
      <c r="E10" s="14">
        <v>150</v>
      </c>
      <c r="F10" s="13"/>
      <c r="G10" s="13"/>
      <c r="H10" s="13"/>
      <c r="I10" s="15"/>
      <c r="J10" s="16">
        <v>1</v>
      </c>
      <c r="K10" s="13"/>
      <c r="L10" s="16">
        <v>1</v>
      </c>
      <c r="M10" s="13"/>
      <c r="N10" s="23"/>
      <c r="O10" s="18"/>
      <c r="P10" s="13"/>
      <c r="Q10" s="13"/>
      <c r="R10" s="13"/>
      <c r="S10" s="16">
        <f t="shared" si="0"/>
        <v>2</v>
      </c>
      <c r="T10" s="19">
        <f t="shared" si="1"/>
        <v>60</v>
      </c>
      <c r="U10" s="20"/>
      <c r="V10" s="21">
        <f t="shared" si="2"/>
        <v>0</v>
      </c>
      <c r="W10" s="11"/>
    </row>
    <row r="11" spans="1:23" ht="72" customHeight="1" x14ac:dyDescent="0.25">
      <c r="A11" s="12"/>
      <c r="B11" s="13"/>
      <c r="C11" s="3" t="s">
        <v>36</v>
      </c>
      <c r="D11" s="13"/>
      <c r="E11" s="14">
        <v>160</v>
      </c>
      <c r="F11" s="13"/>
      <c r="G11" s="13"/>
      <c r="H11" s="13"/>
      <c r="I11" s="15"/>
      <c r="J11" s="13"/>
      <c r="K11" s="13"/>
      <c r="L11" s="16">
        <v>1</v>
      </c>
      <c r="M11" s="13"/>
      <c r="N11" s="22">
        <v>1</v>
      </c>
      <c r="O11" s="18"/>
      <c r="P11" s="13"/>
      <c r="Q11" s="13"/>
      <c r="R11" s="13"/>
      <c r="S11" s="16">
        <f t="shared" si="0"/>
        <v>2</v>
      </c>
      <c r="T11" s="19">
        <f t="shared" si="1"/>
        <v>64</v>
      </c>
      <c r="U11" s="20"/>
      <c r="V11" s="21">
        <f t="shared" si="2"/>
        <v>0</v>
      </c>
      <c r="W11" s="11"/>
    </row>
    <row r="12" spans="1:23" ht="57.95" customHeight="1" x14ac:dyDescent="0.25">
      <c r="A12" s="12"/>
      <c r="B12" s="13"/>
      <c r="C12" s="3" t="s">
        <v>37</v>
      </c>
      <c r="D12" s="13"/>
      <c r="E12" s="14">
        <v>155</v>
      </c>
      <c r="F12" s="16">
        <v>1</v>
      </c>
      <c r="G12" s="13"/>
      <c r="H12" s="13"/>
      <c r="I12" s="15"/>
      <c r="J12" s="13"/>
      <c r="K12" s="13"/>
      <c r="L12" s="16">
        <v>2</v>
      </c>
      <c r="M12" s="13"/>
      <c r="N12" s="22">
        <v>2</v>
      </c>
      <c r="O12" s="18"/>
      <c r="P12" s="16">
        <v>2</v>
      </c>
      <c r="Q12" s="16">
        <v>1</v>
      </c>
      <c r="R12" s="13"/>
      <c r="S12" s="16">
        <f t="shared" si="0"/>
        <v>8</v>
      </c>
      <c r="T12" s="19">
        <f t="shared" si="1"/>
        <v>62</v>
      </c>
      <c r="U12" s="20"/>
      <c r="V12" s="21">
        <f t="shared" si="2"/>
        <v>0</v>
      </c>
      <c r="W12" s="11"/>
    </row>
    <row r="13" spans="1:23" ht="57.95" customHeight="1" x14ac:dyDescent="0.25">
      <c r="A13" s="12"/>
      <c r="B13" s="13"/>
      <c r="C13" s="3" t="s">
        <v>38</v>
      </c>
      <c r="D13" s="3" t="s">
        <v>23</v>
      </c>
      <c r="E13" s="14">
        <v>175</v>
      </c>
      <c r="F13" s="13"/>
      <c r="G13" s="13"/>
      <c r="H13" s="16">
        <v>1</v>
      </c>
      <c r="I13" s="15"/>
      <c r="J13" s="16">
        <v>2</v>
      </c>
      <c r="K13" s="13"/>
      <c r="L13" s="16">
        <v>2</v>
      </c>
      <c r="M13" s="13"/>
      <c r="N13" s="22">
        <v>2</v>
      </c>
      <c r="O13" s="18"/>
      <c r="P13" s="13"/>
      <c r="Q13" s="13"/>
      <c r="R13" s="13"/>
      <c r="S13" s="16">
        <f t="shared" si="0"/>
        <v>7</v>
      </c>
      <c r="T13" s="19">
        <f t="shared" si="1"/>
        <v>70</v>
      </c>
      <c r="U13" s="20"/>
      <c r="V13" s="21">
        <f t="shared" si="2"/>
        <v>0</v>
      </c>
      <c r="W13" s="11"/>
    </row>
    <row r="14" spans="1:23" ht="72" customHeight="1" x14ac:dyDescent="0.25">
      <c r="A14" s="12"/>
      <c r="B14" s="13"/>
      <c r="C14" s="3" t="s">
        <v>39</v>
      </c>
      <c r="D14" s="3" t="s">
        <v>40</v>
      </c>
      <c r="E14" s="14">
        <v>180</v>
      </c>
      <c r="F14" s="16">
        <v>3</v>
      </c>
      <c r="G14" s="13"/>
      <c r="H14" s="16">
        <v>7</v>
      </c>
      <c r="I14" s="15"/>
      <c r="J14" s="16">
        <v>5</v>
      </c>
      <c r="K14" s="13"/>
      <c r="L14" s="16">
        <v>3</v>
      </c>
      <c r="M14" s="13"/>
      <c r="N14" s="23"/>
      <c r="O14" s="18"/>
      <c r="P14" s="16">
        <v>3</v>
      </c>
      <c r="Q14" s="16">
        <v>1</v>
      </c>
      <c r="R14" s="13"/>
      <c r="S14" s="16">
        <f t="shared" si="0"/>
        <v>22</v>
      </c>
      <c r="T14" s="19">
        <f t="shared" si="1"/>
        <v>72</v>
      </c>
      <c r="U14" s="20"/>
      <c r="V14" s="21">
        <f t="shared" si="2"/>
        <v>0</v>
      </c>
      <c r="W14" s="11"/>
    </row>
    <row r="15" spans="1:23" ht="57.95" customHeight="1" x14ac:dyDescent="0.25">
      <c r="A15" s="12"/>
      <c r="B15" s="13"/>
      <c r="C15" s="3" t="s">
        <v>41</v>
      </c>
      <c r="D15" s="3" t="s">
        <v>23</v>
      </c>
      <c r="E15" s="14">
        <v>195</v>
      </c>
      <c r="F15" s="13"/>
      <c r="G15" s="13"/>
      <c r="H15" s="13"/>
      <c r="I15" s="15"/>
      <c r="J15" s="13"/>
      <c r="K15" s="13"/>
      <c r="L15" s="13"/>
      <c r="M15" s="13"/>
      <c r="N15" s="22">
        <v>1</v>
      </c>
      <c r="O15" s="18"/>
      <c r="P15" s="16">
        <v>1</v>
      </c>
      <c r="Q15" s="13"/>
      <c r="R15" s="13"/>
      <c r="S15" s="16">
        <f t="shared" si="0"/>
        <v>2</v>
      </c>
      <c r="T15" s="19">
        <f t="shared" si="1"/>
        <v>78</v>
      </c>
      <c r="U15" s="20"/>
      <c r="V15" s="21">
        <f t="shared" si="2"/>
        <v>0</v>
      </c>
      <c r="W15" s="11"/>
    </row>
    <row r="16" spans="1:23" ht="57.95" customHeight="1" x14ac:dyDescent="0.25">
      <c r="A16" s="12"/>
      <c r="B16" s="13"/>
      <c r="C16" s="3" t="s">
        <v>42</v>
      </c>
      <c r="D16" s="3" t="s">
        <v>23</v>
      </c>
      <c r="E16" s="14">
        <v>165</v>
      </c>
      <c r="F16" s="13"/>
      <c r="G16" s="13"/>
      <c r="H16" s="13"/>
      <c r="I16" s="15"/>
      <c r="J16" s="13"/>
      <c r="K16" s="13"/>
      <c r="L16" s="13"/>
      <c r="M16" s="13"/>
      <c r="N16" s="22">
        <v>1</v>
      </c>
      <c r="O16" s="18"/>
      <c r="P16" s="16">
        <v>3</v>
      </c>
      <c r="Q16" s="16">
        <v>2</v>
      </c>
      <c r="R16" s="13"/>
      <c r="S16" s="16">
        <f t="shared" si="0"/>
        <v>6</v>
      </c>
      <c r="T16" s="19">
        <f t="shared" si="1"/>
        <v>66</v>
      </c>
      <c r="U16" s="20"/>
      <c r="V16" s="21">
        <f t="shared" si="2"/>
        <v>0</v>
      </c>
      <c r="W16" s="11"/>
    </row>
    <row r="17" spans="1:23" ht="57.95" customHeight="1" x14ac:dyDescent="0.25">
      <c r="A17" s="12"/>
      <c r="B17" s="13"/>
      <c r="C17" s="3" t="s">
        <v>43</v>
      </c>
      <c r="D17" s="3" t="s">
        <v>23</v>
      </c>
      <c r="E17" s="14">
        <v>196</v>
      </c>
      <c r="F17" s="13"/>
      <c r="G17" s="13"/>
      <c r="H17" s="16">
        <v>1</v>
      </c>
      <c r="I17" s="15"/>
      <c r="J17" s="16">
        <v>1</v>
      </c>
      <c r="K17" s="13"/>
      <c r="L17" s="16">
        <v>1</v>
      </c>
      <c r="M17" s="13"/>
      <c r="N17" s="22">
        <v>1</v>
      </c>
      <c r="O17" s="18"/>
      <c r="P17" s="16">
        <v>1</v>
      </c>
      <c r="Q17" s="13"/>
      <c r="R17" s="13"/>
      <c r="S17" s="16">
        <f t="shared" si="0"/>
        <v>5</v>
      </c>
      <c r="T17" s="19">
        <f t="shared" si="1"/>
        <v>78.400000000000006</v>
      </c>
      <c r="U17" s="20"/>
      <c r="V17" s="21">
        <f t="shared" si="2"/>
        <v>0</v>
      </c>
      <c r="W17" s="11"/>
    </row>
    <row r="18" spans="1:23" ht="66.95" customHeight="1" x14ac:dyDescent="0.25">
      <c r="A18" s="12"/>
      <c r="B18" s="13"/>
      <c r="C18" s="3" t="s">
        <v>44</v>
      </c>
      <c r="D18" s="3" t="s">
        <v>45</v>
      </c>
      <c r="E18" s="14">
        <v>170</v>
      </c>
      <c r="F18" s="13"/>
      <c r="G18" s="13"/>
      <c r="H18" s="13"/>
      <c r="I18" s="15"/>
      <c r="J18" s="13"/>
      <c r="K18" s="13"/>
      <c r="L18" s="16">
        <v>1</v>
      </c>
      <c r="M18" s="13"/>
      <c r="N18" s="22">
        <v>2</v>
      </c>
      <c r="O18" s="18"/>
      <c r="P18" s="13"/>
      <c r="Q18" s="16">
        <v>1</v>
      </c>
      <c r="R18" s="13"/>
      <c r="S18" s="16">
        <f t="shared" si="0"/>
        <v>4</v>
      </c>
      <c r="T18" s="19">
        <f t="shared" si="1"/>
        <v>68</v>
      </c>
      <c r="U18" s="20"/>
      <c r="V18" s="21">
        <f t="shared" si="2"/>
        <v>0</v>
      </c>
      <c r="W18" s="11"/>
    </row>
    <row r="19" spans="1:23" ht="57.95" customHeight="1" x14ac:dyDescent="0.25">
      <c r="A19" s="12"/>
      <c r="B19" s="13"/>
      <c r="C19" s="3" t="s">
        <v>46</v>
      </c>
      <c r="D19" s="3" t="s">
        <v>47</v>
      </c>
      <c r="E19" s="14">
        <v>96</v>
      </c>
      <c r="F19" s="13"/>
      <c r="G19" s="13"/>
      <c r="H19" s="13"/>
      <c r="I19" s="15"/>
      <c r="J19" s="16">
        <v>1</v>
      </c>
      <c r="K19" s="13"/>
      <c r="L19" s="13"/>
      <c r="M19" s="13"/>
      <c r="N19" s="22">
        <v>1</v>
      </c>
      <c r="O19" s="18"/>
      <c r="P19" s="13"/>
      <c r="Q19" s="13"/>
      <c r="R19" s="13"/>
      <c r="S19" s="16">
        <f t="shared" si="0"/>
        <v>2</v>
      </c>
      <c r="T19" s="19">
        <f t="shared" si="1"/>
        <v>38.4</v>
      </c>
      <c r="U19" s="20"/>
      <c r="V19" s="21">
        <f t="shared" si="2"/>
        <v>0</v>
      </c>
      <c r="W19" s="11"/>
    </row>
    <row r="20" spans="1:23" ht="57.95" customHeight="1" x14ac:dyDescent="0.25">
      <c r="A20" s="12"/>
      <c r="B20" s="13"/>
      <c r="C20" s="3" t="s">
        <v>48</v>
      </c>
      <c r="D20" s="3" t="s">
        <v>49</v>
      </c>
      <c r="E20" s="14">
        <v>190</v>
      </c>
      <c r="F20" s="13"/>
      <c r="G20" s="13"/>
      <c r="H20" s="16">
        <v>2</v>
      </c>
      <c r="I20" s="15"/>
      <c r="J20" s="16">
        <v>1</v>
      </c>
      <c r="K20" s="13"/>
      <c r="L20" s="16">
        <v>1</v>
      </c>
      <c r="M20" s="13"/>
      <c r="N20" s="22">
        <v>1</v>
      </c>
      <c r="O20" s="18"/>
      <c r="P20" s="13"/>
      <c r="Q20" s="13"/>
      <c r="R20" s="13"/>
      <c r="S20" s="16">
        <f t="shared" si="0"/>
        <v>5</v>
      </c>
      <c r="T20" s="19">
        <f t="shared" si="1"/>
        <v>76</v>
      </c>
      <c r="U20" s="20"/>
      <c r="V20" s="21">
        <f t="shared" si="2"/>
        <v>0</v>
      </c>
      <c r="W20" s="11"/>
    </row>
    <row r="21" spans="1:23" ht="57.95" customHeight="1" x14ac:dyDescent="0.25">
      <c r="A21" s="12"/>
      <c r="B21" s="13"/>
      <c r="C21" s="3" t="s">
        <v>50</v>
      </c>
      <c r="D21" s="3" t="s">
        <v>51</v>
      </c>
      <c r="E21" s="14">
        <v>160</v>
      </c>
      <c r="F21" s="13"/>
      <c r="G21" s="13"/>
      <c r="H21" s="16">
        <v>2</v>
      </c>
      <c r="I21" s="15"/>
      <c r="J21" s="16">
        <v>1</v>
      </c>
      <c r="K21" s="13"/>
      <c r="L21" s="16">
        <v>4</v>
      </c>
      <c r="M21" s="13"/>
      <c r="N21" s="23"/>
      <c r="O21" s="18"/>
      <c r="P21" s="13"/>
      <c r="Q21" s="13"/>
      <c r="R21" s="13"/>
      <c r="S21" s="16">
        <f t="shared" si="0"/>
        <v>7</v>
      </c>
      <c r="T21" s="19">
        <f t="shared" si="1"/>
        <v>64</v>
      </c>
      <c r="U21" s="20"/>
      <c r="V21" s="21">
        <f t="shared" si="2"/>
        <v>0</v>
      </c>
      <c r="W21" s="11"/>
    </row>
    <row r="22" spans="1:23" ht="57.95" customHeight="1" x14ac:dyDescent="0.25">
      <c r="A22" s="12"/>
      <c r="B22" s="13"/>
      <c r="C22" s="3" t="s">
        <v>52</v>
      </c>
      <c r="D22" s="3" t="s">
        <v>23</v>
      </c>
      <c r="E22" s="14">
        <v>175</v>
      </c>
      <c r="F22" s="16">
        <v>1</v>
      </c>
      <c r="G22" s="13"/>
      <c r="H22" s="13"/>
      <c r="I22" s="15"/>
      <c r="J22" s="13"/>
      <c r="K22" s="13"/>
      <c r="L22" s="13"/>
      <c r="M22" s="13"/>
      <c r="N22" s="23"/>
      <c r="O22" s="18"/>
      <c r="P22" s="13"/>
      <c r="Q22" s="13"/>
      <c r="R22" s="13"/>
      <c r="S22" s="16">
        <f t="shared" si="0"/>
        <v>1</v>
      </c>
      <c r="T22" s="19">
        <f t="shared" si="1"/>
        <v>70</v>
      </c>
      <c r="U22" s="20"/>
      <c r="V22" s="21">
        <f t="shared" si="2"/>
        <v>0</v>
      </c>
      <c r="W22" s="11"/>
    </row>
    <row r="23" spans="1:23" ht="74.099999999999994" customHeight="1" x14ac:dyDescent="0.25">
      <c r="A23" s="12"/>
      <c r="B23" s="13"/>
      <c r="C23" s="3" t="s">
        <v>53</v>
      </c>
      <c r="D23" s="3" t="s">
        <v>54</v>
      </c>
      <c r="E23" s="14">
        <v>195</v>
      </c>
      <c r="F23" s="13"/>
      <c r="G23" s="13"/>
      <c r="H23" s="13"/>
      <c r="I23" s="15"/>
      <c r="J23" s="13"/>
      <c r="K23" s="13"/>
      <c r="L23" s="16">
        <v>2</v>
      </c>
      <c r="M23" s="13"/>
      <c r="N23" s="23"/>
      <c r="O23" s="18"/>
      <c r="P23" s="16">
        <v>1</v>
      </c>
      <c r="Q23" s="13"/>
      <c r="R23" s="13"/>
      <c r="S23" s="16">
        <f t="shared" si="0"/>
        <v>3</v>
      </c>
      <c r="T23" s="19">
        <f t="shared" si="1"/>
        <v>78</v>
      </c>
      <c r="U23" s="20"/>
      <c r="V23" s="21">
        <f t="shared" si="2"/>
        <v>0</v>
      </c>
      <c r="W23" s="11"/>
    </row>
    <row r="24" spans="1:23" ht="57.95" customHeight="1" x14ac:dyDescent="0.25">
      <c r="A24" s="12"/>
      <c r="B24" s="13"/>
      <c r="C24" s="3" t="s">
        <v>55</v>
      </c>
      <c r="D24" s="13"/>
      <c r="E24" s="14">
        <v>180</v>
      </c>
      <c r="F24" s="16">
        <v>2</v>
      </c>
      <c r="G24" s="13"/>
      <c r="H24" s="13"/>
      <c r="I24" s="15"/>
      <c r="J24" s="13"/>
      <c r="K24" s="13"/>
      <c r="L24" s="13"/>
      <c r="M24" s="13"/>
      <c r="N24" s="22">
        <v>3</v>
      </c>
      <c r="O24" s="18"/>
      <c r="P24" s="16">
        <v>1</v>
      </c>
      <c r="Q24" s="16">
        <v>1</v>
      </c>
      <c r="R24" s="13"/>
      <c r="S24" s="16">
        <f t="shared" si="0"/>
        <v>7</v>
      </c>
      <c r="T24" s="19">
        <f t="shared" si="1"/>
        <v>72</v>
      </c>
      <c r="U24" s="20"/>
      <c r="V24" s="21">
        <f t="shared" si="2"/>
        <v>0</v>
      </c>
      <c r="W24" s="11"/>
    </row>
    <row r="25" spans="1:23" ht="57.95" customHeight="1" x14ac:dyDescent="0.25">
      <c r="A25" s="12"/>
      <c r="B25" s="13"/>
      <c r="C25" s="3" t="s">
        <v>56</v>
      </c>
      <c r="D25" s="3" t="s">
        <v>23</v>
      </c>
      <c r="E25" s="14">
        <v>150</v>
      </c>
      <c r="F25" s="13"/>
      <c r="G25" s="13"/>
      <c r="H25" s="13"/>
      <c r="I25" s="15"/>
      <c r="J25" s="16">
        <v>1</v>
      </c>
      <c r="K25" s="13"/>
      <c r="L25" s="16">
        <v>1</v>
      </c>
      <c r="M25" s="13"/>
      <c r="N25" s="22">
        <v>2</v>
      </c>
      <c r="O25" s="18"/>
      <c r="P25" s="13"/>
      <c r="Q25" s="13"/>
      <c r="R25" s="13"/>
      <c r="S25" s="16">
        <f t="shared" si="0"/>
        <v>4</v>
      </c>
      <c r="T25" s="19">
        <f t="shared" si="1"/>
        <v>60</v>
      </c>
      <c r="U25" s="20"/>
      <c r="V25" s="21">
        <f t="shared" si="2"/>
        <v>0</v>
      </c>
      <c r="W25" s="11"/>
    </row>
    <row r="26" spans="1:23" ht="57.95" customHeight="1" x14ac:dyDescent="0.25">
      <c r="A26" s="12"/>
      <c r="B26" s="13"/>
      <c r="C26" s="3" t="s">
        <v>57</v>
      </c>
      <c r="D26" s="3" t="s">
        <v>27</v>
      </c>
      <c r="E26" s="14">
        <v>150</v>
      </c>
      <c r="F26" s="13"/>
      <c r="G26" s="13"/>
      <c r="H26" s="16">
        <v>1</v>
      </c>
      <c r="I26" s="15"/>
      <c r="J26" s="13"/>
      <c r="K26" s="13"/>
      <c r="L26" s="16">
        <v>2</v>
      </c>
      <c r="M26" s="13"/>
      <c r="N26" s="22">
        <v>1</v>
      </c>
      <c r="O26" s="18"/>
      <c r="P26" s="13"/>
      <c r="Q26" s="13"/>
      <c r="R26" s="13"/>
      <c r="S26" s="16">
        <f t="shared" si="0"/>
        <v>4</v>
      </c>
      <c r="T26" s="19">
        <f t="shared" si="1"/>
        <v>60</v>
      </c>
      <c r="U26" s="20"/>
      <c r="V26" s="21">
        <f t="shared" si="2"/>
        <v>0</v>
      </c>
      <c r="W26" s="11"/>
    </row>
    <row r="27" spans="1:23" ht="57.95" customHeight="1" x14ac:dyDescent="0.25">
      <c r="A27" s="12"/>
      <c r="B27" s="13"/>
      <c r="C27" s="3" t="s">
        <v>58</v>
      </c>
      <c r="D27" s="3" t="s">
        <v>23</v>
      </c>
      <c r="E27" s="14">
        <v>170</v>
      </c>
      <c r="F27" s="16">
        <v>1</v>
      </c>
      <c r="G27" s="13"/>
      <c r="H27" s="16">
        <v>1</v>
      </c>
      <c r="I27" s="15"/>
      <c r="J27" s="16">
        <v>2</v>
      </c>
      <c r="K27" s="13"/>
      <c r="L27" s="16">
        <v>3</v>
      </c>
      <c r="M27" s="13"/>
      <c r="N27" s="22">
        <v>5</v>
      </c>
      <c r="O27" s="18"/>
      <c r="P27" s="16">
        <v>1</v>
      </c>
      <c r="Q27" s="13"/>
      <c r="R27" s="13"/>
      <c r="S27" s="16">
        <f t="shared" si="0"/>
        <v>13</v>
      </c>
      <c r="T27" s="19">
        <f t="shared" si="1"/>
        <v>68</v>
      </c>
      <c r="U27" s="20"/>
      <c r="V27" s="21">
        <f t="shared" si="2"/>
        <v>0</v>
      </c>
      <c r="W27" s="11"/>
    </row>
    <row r="28" spans="1:23" ht="57.95" customHeight="1" x14ac:dyDescent="0.25">
      <c r="A28" s="12"/>
      <c r="B28" s="13"/>
      <c r="C28" s="3" t="s">
        <v>58</v>
      </c>
      <c r="D28" s="3" t="s">
        <v>59</v>
      </c>
      <c r="E28" s="14">
        <v>170</v>
      </c>
      <c r="F28" s="13"/>
      <c r="G28" s="13"/>
      <c r="H28" s="16">
        <v>2</v>
      </c>
      <c r="I28" s="15"/>
      <c r="J28" s="16">
        <v>8</v>
      </c>
      <c r="K28" s="13"/>
      <c r="L28" s="16">
        <v>16</v>
      </c>
      <c r="M28" s="13"/>
      <c r="N28" s="22">
        <v>14</v>
      </c>
      <c r="O28" s="18"/>
      <c r="P28" s="16">
        <v>4</v>
      </c>
      <c r="Q28" s="16">
        <v>3</v>
      </c>
      <c r="R28" s="13"/>
      <c r="S28" s="16">
        <f t="shared" si="0"/>
        <v>47</v>
      </c>
      <c r="T28" s="19">
        <f t="shared" si="1"/>
        <v>68</v>
      </c>
      <c r="U28" s="20"/>
      <c r="V28" s="21">
        <f t="shared" si="2"/>
        <v>0</v>
      </c>
      <c r="W28" s="11"/>
    </row>
    <row r="29" spans="1:23" ht="60.95" customHeight="1" x14ac:dyDescent="0.25">
      <c r="A29" s="12"/>
      <c r="B29" s="13"/>
      <c r="C29" s="3" t="s">
        <v>58</v>
      </c>
      <c r="D29" s="3" t="s">
        <v>47</v>
      </c>
      <c r="E29" s="14">
        <v>170</v>
      </c>
      <c r="F29" s="16">
        <v>4</v>
      </c>
      <c r="G29" s="13"/>
      <c r="H29" s="16">
        <v>2</v>
      </c>
      <c r="I29" s="15"/>
      <c r="J29" s="16">
        <v>3</v>
      </c>
      <c r="K29" s="13"/>
      <c r="L29" s="16">
        <v>5</v>
      </c>
      <c r="M29" s="13"/>
      <c r="N29" s="22">
        <v>3</v>
      </c>
      <c r="O29" s="18"/>
      <c r="P29" s="13"/>
      <c r="Q29" s="16">
        <v>3</v>
      </c>
      <c r="R29" s="13"/>
      <c r="S29" s="16">
        <f t="shared" si="0"/>
        <v>20</v>
      </c>
      <c r="T29" s="19">
        <f t="shared" si="1"/>
        <v>68</v>
      </c>
      <c r="U29" s="20"/>
      <c r="V29" s="21">
        <f t="shared" si="2"/>
        <v>0</v>
      </c>
      <c r="W29" s="11"/>
    </row>
    <row r="30" spans="1:23" ht="74.099999999999994" customHeight="1" x14ac:dyDescent="0.25">
      <c r="A30" s="12"/>
      <c r="B30" s="13"/>
      <c r="C30" s="3" t="s">
        <v>60</v>
      </c>
      <c r="D30" s="3" t="s">
        <v>61</v>
      </c>
      <c r="E30" s="14">
        <v>175</v>
      </c>
      <c r="F30" s="13"/>
      <c r="G30" s="13"/>
      <c r="H30" s="13"/>
      <c r="I30" s="15"/>
      <c r="J30" s="16">
        <v>2</v>
      </c>
      <c r="K30" s="13"/>
      <c r="L30" s="16">
        <v>2</v>
      </c>
      <c r="M30" s="13"/>
      <c r="N30" s="23"/>
      <c r="O30" s="18"/>
      <c r="P30" s="16">
        <v>2</v>
      </c>
      <c r="Q30" s="13"/>
      <c r="R30" s="13"/>
      <c r="S30" s="16">
        <f t="shared" si="0"/>
        <v>6</v>
      </c>
      <c r="T30" s="19">
        <f t="shared" si="1"/>
        <v>70</v>
      </c>
      <c r="U30" s="20"/>
      <c r="V30" s="21">
        <f t="shared" si="2"/>
        <v>0</v>
      </c>
      <c r="W30" s="11"/>
    </row>
    <row r="31" spans="1:23" ht="74.099999999999994" customHeight="1" x14ac:dyDescent="0.25">
      <c r="A31" s="12"/>
      <c r="B31" s="13"/>
      <c r="C31" s="3" t="s">
        <v>62</v>
      </c>
      <c r="D31" s="3" t="s">
        <v>63</v>
      </c>
      <c r="E31" s="14">
        <v>170</v>
      </c>
      <c r="F31" s="16">
        <v>1</v>
      </c>
      <c r="G31" s="13"/>
      <c r="H31" s="13"/>
      <c r="I31" s="15"/>
      <c r="J31" s="16">
        <v>3</v>
      </c>
      <c r="K31" s="13"/>
      <c r="L31" s="16">
        <v>1</v>
      </c>
      <c r="M31" s="13"/>
      <c r="N31" s="22">
        <v>2</v>
      </c>
      <c r="O31" s="18"/>
      <c r="P31" s="16">
        <v>2</v>
      </c>
      <c r="Q31" s="13"/>
      <c r="R31" s="13"/>
      <c r="S31" s="16">
        <f t="shared" si="0"/>
        <v>9</v>
      </c>
      <c r="T31" s="19">
        <f t="shared" si="1"/>
        <v>68</v>
      </c>
      <c r="U31" s="20"/>
      <c r="V31" s="21">
        <f t="shared" si="2"/>
        <v>0</v>
      </c>
      <c r="W31" s="11"/>
    </row>
    <row r="32" spans="1:23" ht="74.099999999999994" customHeight="1" x14ac:dyDescent="0.25">
      <c r="A32" s="12"/>
      <c r="B32" s="13"/>
      <c r="C32" s="3" t="s">
        <v>64</v>
      </c>
      <c r="D32" s="3" t="s">
        <v>23</v>
      </c>
      <c r="E32" s="14">
        <v>165</v>
      </c>
      <c r="F32" s="13"/>
      <c r="G32" s="13"/>
      <c r="H32" s="13"/>
      <c r="I32" s="15"/>
      <c r="J32" s="13"/>
      <c r="K32" s="13"/>
      <c r="L32" s="13"/>
      <c r="M32" s="13"/>
      <c r="N32" s="22">
        <v>2</v>
      </c>
      <c r="O32" s="18"/>
      <c r="P32" s="16">
        <v>2</v>
      </c>
      <c r="Q32" s="13"/>
      <c r="R32" s="13"/>
      <c r="S32" s="16">
        <f t="shared" si="0"/>
        <v>4</v>
      </c>
      <c r="T32" s="19">
        <f t="shared" si="1"/>
        <v>66</v>
      </c>
      <c r="U32" s="20"/>
      <c r="V32" s="21">
        <f t="shared" si="2"/>
        <v>0</v>
      </c>
      <c r="W32" s="11"/>
    </row>
    <row r="33" spans="1:23" ht="74.099999999999994" customHeight="1" x14ac:dyDescent="0.25">
      <c r="A33" s="12"/>
      <c r="B33" s="13"/>
      <c r="C33" s="3" t="s">
        <v>44</v>
      </c>
      <c r="D33" s="3" t="s">
        <v>47</v>
      </c>
      <c r="E33" s="14">
        <v>170</v>
      </c>
      <c r="F33" s="13"/>
      <c r="G33" s="13"/>
      <c r="H33" s="13"/>
      <c r="I33" s="15"/>
      <c r="J33" s="16">
        <v>1</v>
      </c>
      <c r="K33" s="13"/>
      <c r="L33" s="16">
        <v>1</v>
      </c>
      <c r="M33" s="13"/>
      <c r="N33" s="22">
        <v>1</v>
      </c>
      <c r="O33" s="18"/>
      <c r="P33" s="13"/>
      <c r="Q33" s="13"/>
      <c r="R33" s="13"/>
      <c r="S33" s="16">
        <f t="shared" si="0"/>
        <v>3</v>
      </c>
      <c r="T33" s="19">
        <f t="shared" si="1"/>
        <v>68</v>
      </c>
      <c r="U33" s="20"/>
      <c r="V33" s="21">
        <f t="shared" si="2"/>
        <v>0</v>
      </c>
      <c r="W33" s="11"/>
    </row>
    <row r="34" spans="1:23" ht="74.099999999999994" customHeight="1" x14ac:dyDescent="0.25">
      <c r="A34" s="12"/>
      <c r="B34" s="13"/>
      <c r="C34" s="3" t="s">
        <v>65</v>
      </c>
      <c r="D34" s="3" t="s">
        <v>23</v>
      </c>
      <c r="E34" s="14">
        <v>160</v>
      </c>
      <c r="F34" s="13"/>
      <c r="G34" s="13"/>
      <c r="H34" s="13"/>
      <c r="I34" s="15"/>
      <c r="J34" s="13"/>
      <c r="K34" s="13"/>
      <c r="L34" s="13"/>
      <c r="M34" s="13"/>
      <c r="N34" s="22">
        <v>1</v>
      </c>
      <c r="O34" s="18"/>
      <c r="P34" s="16">
        <v>1</v>
      </c>
      <c r="Q34" s="13"/>
      <c r="R34" s="13"/>
      <c r="S34" s="16">
        <f t="shared" si="0"/>
        <v>2</v>
      </c>
      <c r="T34" s="19">
        <f t="shared" si="1"/>
        <v>64</v>
      </c>
      <c r="U34" s="20"/>
      <c r="V34" s="21">
        <f t="shared" si="2"/>
        <v>0</v>
      </c>
      <c r="W34" s="11"/>
    </row>
    <row r="35" spans="1:23" ht="74.099999999999994" customHeight="1" x14ac:dyDescent="0.25">
      <c r="A35" s="12"/>
      <c r="B35" s="13"/>
      <c r="C35" s="3" t="s">
        <v>66</v>
      </c>
      <c r="D35" s="3" t="s">
        <v>67</v>
      </c>
      <c r="E35" s="14">
        <v>165</v>
      </c>
      <c r="F35" s="16">
        <v>1</v>
      </c>
      <c r="G35" s="13"/>
      <c r="H35" s="16">
        <v>4</v>
      </c>
      <c r="I35" s="15"/>
      <c r="J35" s="13"/>
      <c r="K35" s="13"/>
      <c r="L35" s="16">
        <v>2</v>
      </c>
      <c r="M35" s="13"/>
      <c r="N35" s="22">
        <v>6</v>
      </c>
      <c r="O35" s="18"/>
      <c r="P35" s="16">
        <v>5</v>
      </c>
      <c r="Q35" s="16">
        <v>3</v>
      </c>
      <c r="R35" s="13"/>
      <c r="S35" s="16">
        <f t="shared" si="0"/>
        <v>21</v>
      </c>
      <c r="T35" s="19">
        <f t="shared" si="1"/>
        <v>66</v>
      </c>
      <c r="U35" s="20"/>
      <c r="V35" s="21">
        <f t="shared" si="2"/>
        <v>0</v>
      </c>
      <c r="W35" s="11"/>
    </row>
    <row r="36" spans="1:23" ht="90.95" customHeight="1" x14ac:dyDescent="0.25">
      <c r="A36" s="12"/>
      <c r="B36" s="13"/>
      <c r="C36" s="3" t="s">
        <v>68</v>
      </c>
      <c r="D36" s="3" t="s">
        <v>23</v>
      </c>
      <c r="E36" s="14">
        <v>199</v>
      </c>
      <c r="F36" s="16">
        <v>1</v>
      </c>
      <c r="G36" s="13"/>
      <c r="H36" s="16">
        <v>1</v>
      </c>
      <c r="I36" s="15"/>
      <c r="J36" s="16">
        <v>5</v>
      </c>
      <c r="K36" s="13"/>
      <c r="L36" s="16">
        <v>2</v>
      </c>
      <c r="M36" s="13"/>
      <c r="N36" s="22">
        <v>2</v>
      </c>
      <c r="O36" s="18"/>
      <c r="P36" s="13"/>
      <c r="Q36" s="13"/>
      <c r="R36" s="13"/>
      <c r="S36" s="16">
        <f t="shared" si="0"/>
        <v>11</v>
      </c>
      <c r="T36" s="19">
        <f t="shared" si="1"/>
        <v>79.599999999999994</v>
      </c>
      <c r="U36" s="20"/>
      <c r="V36" s="21">
        <f t="shared" si="2"/>
        <v>0</v>
      </c>
      <c r="W36" s="11"/>
    </row>
    <row r="37" spans="1:23" ht="74.099999999999994" customHeight="1" x14ac:dyDescent="0.25">
      <c r="A37" s="12"/>
      <c r="B37" s="13"/>
      <c r="C37" s="3" t="s">
        <v>69</v>
      </c>
      <c r="D37" s="3" t="s">
        <v>70</v>
      </c>
      <c r="E37" s="14">
        <v>139</v>
      </c>
      <c r="F37" s="16">
        <v>2</v>
      </c>
      <c r="G37" s="13"/>
      <c r="H37" s="16">
        <v>3</v>
      </c>
      <c r="I37" s="15"/>
      <c r="J37" s="16">
        <v>4</v>
      </c>
      <c r="K37" s="13"/>
      <c r="L37" s="16">
        <v>4</v>
      </c>
      <c r="M37" s="13"/>
      <c r="N37" s="22">
        <v>1</v>
      </c>
      <c r="O37" s="18"/>
      <c r="P37" s="16">
        <v>3</v>
      </c>
      <c r="Q37" s="13"/>
      <c r="R37" s="13"/>
      <c r="S37" s="16">
        <f t="shared" si="0"/>
        <v>17</v>
      </c>
      <c r="T37" s="19">
        <f t="shared" si="1"/>
        <v>55.6</v>
      </c>
      <c r="U37" s="20"/>
      <c r="V37" s="21">
        <f t="shared" si="2"/>
        <v>0</v>
      </c>
      <c r="W37" s="11"/>
    </row>
    <row r="38" spans="1:23" ht="74.099999999999994" customHeight="1" x14ac:dyDescent="0.25">
      <c r="A38" s="12"/>
      <c r="B38" s="13"/>
      <c r="C38" s="3" t="s">
        <v>69</v>
      </c>
      <c r="D38" s="3" t="s">
        <v>23</v>
      </c>
      <c r="E38" s="14">
        <v>139</v>
      </c>
      <c r="F38" s="13"/>
      <c r="G38" s="13"/>
      <c r="H38" s="16">
        <v>1</v>
      </c>
      <c r="I38" s="15"/>
      <c r="J38" s="16">
        <v>1</v>
      </c>
      <c r="K38" s="13"/>
      <c r="L38" s="16">
        <v>1</v>
      </c>
      <c r="M38" s="13"/>
      <c r="N38" s="22">
        <v>2</v>
      </c>
      <c r="O38" s="18"/>
      <c r="P38" s="16">
        <v>3</v>
      </c>
      <c r="Q38" s="13"/>
      <c r="R38" s="13"/>
      <c r="S38" s="16">
        <f t="shared" si="0"/>
        <v>8</v>
      </c>
      <c r="T38" s="19">
        <f t="shared" si="1"/>
        <v>55.6</v>
      </c>
      <c r="U38" s="20"/>
      <c r="V38" s="21">
        <f t="shared" si="2"/>
        <v>0</v>
      </c>
      <c r="W38" s="11"/>
    </row>
    <row r="39" spans="1:23" ht="60.95" customHeight="1" x14ac:dyDescent="0.25">
      <c r="A39" s="12"/>
      <c r="B39" s="13"/>
      <c r="C39" s="3" t="s">
        <v>71</v>
      </c>
      <c r="D39" s="3" t="s">
        <v>23</v>
      </c>
      <c r="E39" s="14">
        <v>180</v>
      </c>
      <c r="F39" s="13"/>
      <c r="G39" s="13"/>
      <c r="H39" s="13"/>
      <c r="I39" s="15"/>
      <c r="J39" s="13"/>
      <c r="K39" s="13"/>
      <c r="L39" s="16">
        <v>1</v>
      </c>
      <c r="M39" s="13"/>
      <c r="N39" s="22">
        <v>1</v>
      </c>
      <c r="O39" s="18"/>
      <c r="P39" s="13"/>
      <c r="Q39" s="13"/>
      <c r="R39" s="13"/>
      <c r="S39" s="16">
        <f t="shared" si="0"/>
        <v>2</v>
      </c>
      <c r="T39" s="19">
        <f t="shared" si="1"/>
        <v>72</v>
      </c>
      <c r="U39" s="20"/>
      <c r="V39" s="21">
        <f t="shared" si="2"/>
        <v>0</v>
      </c>
      <c r="W39" s="11"/>
    </row>
    <row r="40" spans="1:23" ht="66.95" customHeight="1" x14ac:dyDescent="0.25">
      <c r="A40" s="12"/>
      <c r="B40" s="13"/>
      <c r="C40" s="3" t="s">
        <v>69</v>
      </c>
      <c r="D40" s="3" t="s">
        <v>23</v>
      </c>
      <c r="E40" s="14">
        <v>139</v>
      </c>
      <c r="F40" s="13"/>
      <c r="G40" s="13"/>
      <c r="H40" s="16">
        <v>2</v>
      </c>
      <c r="I40" s="15"/>
      <c r="J40" s="16">
        <v>5</v>
      </c>
      <c r="K40" s="13"/>
      <c r="L40" s="16">
        <v>1</v>
      </c>
      <c r="M40" s="13"/>
      <c r="N40" s="22">
        <v>2</v>
      </c>
      <c r="O40" s="18"/>
      <c r="P40" s="16">
        <v>3</v>
      </c>
      <c r="Q40" s="13"/>
      <c r="R40" s="13"/>
      <c r="S40" s="16">
        <f t="shared" si="0"/>
        <v>13</v>
      </c>
      <c r="T40" s="19">
        <f t="shared" si="1"/>
        <v>55.6</v>
      </c>
      <c r="U40" s="20"/>
      <c r="V40" s="21">
        <f t="shared" si="2"/>
        <v>0</v>
      </c>
      <c r="W40" s="11"/>
    </row>
    <row r="41" spans="1:23" ht="66" customHeight="1" x14ac:dyDescent="0.25">
      <c r="A41" s="12"/>
      <c r="B41" s="13"/>
      <c r="C41" s="3" t="s">
        <v>72</v>
      </c>
      <c r="D41" s="3" t="s">
        <v>23</v>
      </c>
      <c r="E41" s="14">
        <v>185</v>
      </c>
      <c r="F41" s="16">
        <v>1</v>
      </c>
      <c r="G41" s="13"/>
      <c r="H41" s="16">
        <v>2</v>
      </c>
      <c r="I41" s="15"/>
      <c r="J41" s="16">
        <v>1</v>
      </c>
      <c r="K41" s="13"/>
      <c r="L41" s="13"/>
      <c r="M41" s="13"/>
      <c r="N41" s="23"/>
      <c r="O41" s="18"/>
      <c r="P41" s="16">
        <v>2</v>
      </c>
      <c r="Q41" s="13"/>
      <c r="R41" s="13"/>
      <c r="S41" s="16">
        <f t="shared" si="0"/>
        <v>6</v>
      </c>
      <c r="T41" s="19">
        <f t="shared" si="1"/>
        <v>74</v>
      </c>
      <c r="U41" s="20"/>
      <c r="V41" s="21">
        <f t="shared" si="2"/>
        <v>0</v>
      </c>
      <c r="W41" s="11"/>
    </row>
    <row r="42" spans="1:23" ht="66" customHeight="1" x14ac:dyDescent="0.25">
      <c r="A42" s="12"/>
      <c r="B42" s="13"/>
      <c r="C42" s="3" t="s">
        <v>72</v>
      </c>
      <c r="D42" s="3" t="s">
        <v>59</v>
      </c>
      <c r="E42" s="14">
        <v>185</v>
      </c>
      <c r="F42" s="16">
        <v>2</v>
      </c>
      <c r="G42" s="13"/>
      <c r="H42" s="16">
        <v>2</v>
      </c>
      <c r="I42" s="15"/>
      <c r="J42" s="16">
        <v>7</v>
      </c>
      <c r="K42" s="13"/>
      <c r="L42" s="16">
        <v>5</v>
      </c>
      <c r="M42" s="13"/>
      <c r="N42" s="22">
        <v>2</v>
      </c>
      <c r="O42" s="18"/>
      <c r="P42" s="16">
        <v>3</v>
      </c>
      <c r="Q42" s="13"/>
      <c r="R42" s="13"/>
      <c r="S42" s="16">
        <f t="shared" si="0"/>
        <v>21</v>
      </c>
      <c r="T42" s="19">
        <f t="shared" si="1"/>
        <v>74</v>
      </c>
      <c r="U42" s="20"/>
      <c r="V42" s="21">
        <f t="shared" si="2"/>
        <v>0</v>
      </c>
      <c r="W42" s="11"/>
    </row>
    <row r="43" spans="1:23" ht="66.95" customHeight="1" x14ac:dyDescent="0.25">
      <c r="A43" s="12"/>
      <c r="B43" s="13"/>
      <c r="C43" s="3" t="s">
        <v>73</v>
      </c>
      <c r="D43" s="3" t="s">
        <v>47</v>
      </c>
      <c r="E43" s="14">
        <v>130</v>
      </c>
      <c r="F43" s="13"/>
      <c r="G43" s="13"/>
      <c r="H43" s="13"/>
      <c r="I43" s="15"/>
      <c r="J43" s="16">
        <v>1</v>
      </c>
      <c r="K43" s="13"/>
      <c r="L43" s="16">
        <v>1</v>
      </c>
      <c r="M43" s="13"/>
      <c r="N43" s="22">
        <v>1</v>
      </c>
      <c r="O43" s="18"/>
      <c r="P43" s="13"/>
      <c r="Q43" s="16">
        <v>1</v>
      </c>
      <c r="R43" s="13"/>
      <c r="S43" s="16">
        <f t="shared" si="0"/>
        <v>4</v>
      </c>
      <c r="T43" s="19">
        <f t="shared" si="1"/>
        <v>52</v>
      </c>
      <c r="U43" s="20"/>
      <c r="V43" s="21">
        <f t="shared" si="2"/>
        <v>0</v>
      </c>
      <c r="W43" s="11"/>
    </row>
    <row r="44" spans="1:23" ht="60.95" customHeight="1" x14ac:dyDescent="0.25">
      <c r="A44" s="12"/>
      <c r="B44" s="13"/>
      <c r="C44" s="3" t="s">
        <v>74</v>
      </c>
      <c r="D44" s="3" t="s">
        <v>23</v>
      </c>
      <c r="E44" s="14">
        <v>120</v>
      </c>
      <c r="F44" s="13"/>
      <c r="G44" s="13"/>
      <c r="H44" s="16">
        <v>1</v>
      </c>
      <c r="I44" s="15"/>
      <c r="J44" s="16">
        <v>1</v>
      </c>
      <c r="K44" s="13"/>
      <c r="L44" s="16">
        <v>2</v>
      </c>
      <c r="M44" s="13"/>
      <c r="N44" s="22">
        <v>1</v>
      </c>
      <c r="O44" s="18"/>
      <c r="P44" s="16">
        <v>1</v>
      </c>
      <c r="Q44" s="13"/>
      <c r="R44" s="13"/>
      <c r="S44" s="16">
        <f t="shared" si="0"/>
        <v>6</v>
      </c>
      <c r="T44" s="19">
        <f t="shared" si="1"/>
        <v>48</v>
      </c>
      <c r="U44" s="20"/>
      <c r="V44" s="21">
        <f t="shared" si="2"/>
        <v>0</v>
      </c>
      <c r="W44" s="11"/>
    </row>
    <row r="45" spans="1:23" ht="81" customHeight="1" x14ac:dyDescent="0.25">
      <c r="A45" s="12"/>
      <c r="B45" s="13"/>
      <c r="C45" s="3" t="s">
        <v>75</v>
      </c>
      <c r="D45" s="3" t="s">
        <v>76</v>
      </c>
      <c r="E45" s="14">
        <v>180</v>
      </c>
      <c r="F45" s="13"/>
      <c r="G45" s="13"/>
      <c r="H45" s="13"/>
      <c r="I45" s="15"/>
      <c r="J45" s="16">
        <v>1</v>
      </c>
      <c r="K45" s="13"/>
      <c r="L45" s="16">
        <v>1</v>
      </c>
      <c r="M45" s="13"/>
      <c r="N45" s="22">
        <v>1</v>
      </c>
      <c r="O45" s="18"/>
      <c r="P45" s="13"/>
      <c r="Q45" s="13"/>
      <c r="R45" s="13"/>
      <c r="S45" s="16">
        <f t="shared" si="0"/>
        <v>3</v>
      </c>
      <c r="T45" s="19">
        <f t="shared" si="1"/>
        <v>72</v>
      </c>
      <c r="U45" s="20"/>
      <c r="V45" s="21">
        <f t="shared" si="2"/>
        <v>0</v>
      </c>
      <c r="W45" s="11"/>
    </row>
    <row r="46" spans="1:23" ht="63" customHeight="1" x14ac:dyDescent="0.25">
      <c r="A46" s="12"/>
      <c r="B46" s="13"/>
      <c r="C46" s="3" t="s">
        <v>77</v>
      </c>
      <c r="D46" s="3" t="s">
        <v>47</v>
      </c>
      <c r="E46" s="14">
        <v>180</v>
      </c>
      <c r="F46" s="13"/>
      <c r="G46" s="13"/>
      <c r="H46" s="13"/>
      <c r="I46" s="15"/>
      <c r="J46" s="13"/>
      <c r="K46" s="13"/>
      <c r="L46" s="16">
        <v>2</v>
      </c>
      <c r="M46" s="13"/>
      <c r="N46" s="22">
        <v>2</v>
      </c>
      <c r="O46" s="18"/>
      <c r="P46" s="16">
        <v>1</v>
      </c>
      <c r="Q46" s="13"/>
      <c r="R46" s="13"/>
      <c r="S46" s="16">
        <f t="shared" si="0"/>
        <v>5</v>
      </c>
      <c r="T46" s="19">
        <f t="shared" si="1"/>
        <v>72</v>
      </c>
      <c r="U46" s="20"/>
      <c r="V46" s="21">
        <f t="shared" si="2"/>
        <v>0</v>
      </c>
      <c r="W46" s="11"/>
    </row>
    <row r="47" spans="1:23" ht="59.1" customHeight="1" x14ac:dyDescent="0.25">
      <c r="A47" s="12"/>
      <c r="B47" s="13"/>
      <c r="C47" s="3" t="s">
        <v>78</v>
      </c>
      <c r="D47" s="3" t="s">
        <v>23</v>
      </c>
      <c r="E47" s="14">
        <v>139</v>
      </c>
      <c r="F47" s="13"/>
      <c r="G47" s="13"/>
      <c r="H47" s="13"/>
      <c r="I47" s="15"/>
      <c r="J47" s="13"/>
      <c r="K47" s="13"/>
      <c r="L47" s="13"/>
      <c r="M47" s="13"/>
      <c r="N47" s="22">
        <v>1</v>
      </c>
      <c r="O47" s="18"/>
      <c r="P47" s="13"/>
      <c r="Q47" s="16">
        <v>1</v>
      </c>
      <c r="R47" s="13"/>
      <c r="S47" s="16">
        <f t="shared" si="0"/>
        <v>2</v>
      </c>
      <c r="T47" s="19">
        <f t="shared" si="1"/>
        <v>55.6</v>
      </c>
      <c r="U47" s="20"/>
      <c r="V47" s="21">
        <f t="shared" si="2"/>
        <v>0</v>
      </c>
      <c r="W47" s="11"/>
    </row>
    <row r="48" spans="1:23" ht="60.95" customHeight="1" x14ac:dyDescent="0.25">
      <c r="A48" s="12"/>
      <c r="B48" s="13"/>
      <c r="C48" s="3" t="s">
        <v>79</v>
      </c>
      <c r="D48" s="3" t="s">
        <v>27</v>
      </c>
      <c r="E48" s="14">
        <v>150</v>
      </c>
      <c r="F48" s="13"/>
      <c r="G48" s="13"/>
      <c r="H48" s="16">
        <v>1</v>
      </c>
      <c r="I48" s="15"/>
      <c r="J48" s="16">
        <v>2</v>
      </c>
      <c r="K48" s="13"/>
      <c r="L48" s="16">
        <v>2</v>
      </c>
      <c r="M48" s="13"/>
      <c r="N48" s="22">
        <v>2</v>
      </c>
      <c r="O48" s="18"/>
      <c r="P48" s="13"/>
      <c r="Q48" s="13"/>
      <c r="R48" s="13"/>
      <c r="S48" s="16">
        <f t="shared" si="0"/>
        <v>7</v>
      </c>
      <c r="T48" s="19">
        <f t="shared" si="1"/>
        <v>60</v>
      </c>
      <c r="U48" s="20"/>
      <c r="V48" s="21">
        <f t="shared" si="2"/>
        <v>0</v>
      </c>
      <c r="W48" s="11"/>
    </row>
    <row r="49" spans="1:23" ht="51.95" customHeight="1" x14ac:dyDescent="0.25">
      <c r="A49" s="12"/>
      <c r="B49" s="13"/>
      <c r="C49" s="3" t="s">
        <v>80</v>
      </c>
      <c r="D49" s="3" t="s">
        <v>23</v>
      </c>
      <c r="E49" s="14">
        <v>150</v>
      </c>
      <c r="F49" s="13"/>
      <c r="G49" s="13"/>
      <c r="H49" s="16">
        <v>1</v>
      </c>
      <c r="I49" s="15"/>
      <c r="J49" s="16">
        <v>2</v>
      </c>
      <c r="K49" s="13"/>
      <c r="L49" s="13"/>
      <c r="M49" s="13"/>
      <c r="N49" s="23"/>
      <c r="O49" s="18"/>
      <c r="P49" s="13"/>
      <c r="Q49" s="13"/>
      <c r="R49" s="13"/>
      <c r="S49" s="16">
        <f t="shared" si="0"/>
        <v>3</v>
      </c>
      <c r="T49" s="19">
        <f t="shared" si="1"/>
        <v>60</v>
      </c>
      <c r="U49" s="20"/>
      <c r="V49" s="21">
        <f t="shared" si="2"/>
        <v>0</v>
      </c>
      <c r="W49" s="11"/>
    </row>
    <row r="50" spans="1:23" ht="75" customHeight="1" x14ac:dyDescent="0.25">
      <c r="A50" s="12"/>
      <c r="B50" s="13"/>
      <c r="C50" s="3" t="s">
        <v>81</v>
      </c>
      <c r="D50" s="13"/>
      <c r="E50" s="14">
        <v>130</v>
      </c>
      <c r="F50" s="13"/>
      <c r="G50" s="13"/>
      <c r="H50" s="16">
        <v>1</v>
      </c>
      <c r="I50" s="15"/>
      <c r="J50" s="16">
        <v>1</v>
      </c>
      <c r="K50" s="13"/>
      <c r="L50" s="13"/>
      <c r="M50" s="13"/>
      <c r="N50" s="22">
        <v>1</v>
      </c>
      <c r="O50" s="18"/>
      <c r="P50" s="13"/>
      <c r="Q50" s="13"/>
      <c r="R50" s="13"/>
      <c r="S50" s="16">
        <f t="shared" si="0"/>
        <v>3</v>
      </c>
      <c r="T50" s="19">
        <f t="shared" si="1"/>
        <v>52</v>
      </c>
      <c r="U50" s="20"/>
      <c r="V50" s="21">
        <f t="shared" si="2"/>
        <v>0</v>
      </c>
      <c r="W50" s="11"/>
    </row>
    <row r="51" spans="1:23" ht="75" customHeight="1" x14ac:dyDescent="0.25">
      <c r="A51" s="12"/>
      <c r="B51" s="13"/>
      <c r="C51" s="3" t="s">
        <v>82</v>
      </c>
      <c r="D51" s="3" t="s">
        <v>23</v>
      </c>
      <c r="E51" s="14">
        <v>150</v>
      </c>
      <c r="F51" s="13"/>
      <c r="G51" s="13"/>
      <c r="H51" s="13"/>
      <c r="I51" s="15"/>
      <c r="J51" s="16">
        <v>1</v>
      </c>
      <c r="K51" s="13"/>
      <c r="L51" s="16">
        <v>2</v>
      </c>
      <c r="M51" s="13"/>
      <c r="N51" s="22">
        <v>1</v>
      </c>
      <c r="O51" s="18"/>
      <c r="P51" s="13"/>
      <c r="Q51" s="13"/>
      <c r="R51" s="13"/>
      <c r="S51" s="16">
        <f t="shared" si="0"/>
        <v>4</v>
      </c>
      <c r="T51" s="19">
        <f t="shared" si="1"/>
        <v>60</v>
      </c>
      <c r="U51" s="20"/>
      <c r="V51" s="21">
        <f t="shared" si="2"/>
        <v>0</v>
      </c>
      <c r="W51" s="11"/>
    </row>
    <row r="52" spans="1:23" ht="75" customHeight="1" x14ac:dyDescent="0.25">
      <c r="A52" s="12"/>
      <c r="B52" s="13"/>
      <c r="C52" s="3" t="s">
        <v>83</v>
      </c>
      <c r="D52" s="3" t="s">
        <v>23</v>
      </c>
      <c r="E52" s="14">
        <v>150</v>
      </c>
      <c r="F52" s="16">
        <v>3</v>
      </c>
      <c r="G52" s="13"/>
      <c r="H52" s="16">
        <v>1</v>
      </c>
      <c r="I52" s="15"/>
      <c r="J52" s="16">
        <v>2</v>
      </c>
      <c r="K52" s="13"/>
      <c r="L52" s="16">
        <v>4</v>
      </c>
      <c r="M52" s="13"/>
      <c r="N52" s="22">
        <v>4</v>
      </c>
      <c r="O52" s="18"/>
      <c r="P52" s="16">
        <v>2</v>
      </c>
      <c r="Q52" s="16">
        <v>1</v>
      </c>
      <c r="R52" s="13"/>
      <c r="S52" s="16">
        <f t="shared" si="0"/>
        <v>17</v>
      </c>
      <c r="T52" s="19">
        <f t="shared" si="1"/>
        <v>60</v>
      </c>
      <c r="U52" s="20"/>
      <c r="V52" s="21">
        <f t="shared" si="2"/>
        <v>0</v>
      </c>
      <c r="W52" s="11"/>
    </row>
    <row r="53" spans="1:23" ht="75" customHeight="1" x14ac:dyDescent="0.25">
      <c r="A53" s="12"/>
      <c r="B53" s="13"/>
      <c r="C53" s="3" t="s">
        <v>84</v>
      </c>
      <c r="D53" s="3" t="s">
        <v>23</v>
      </c>
      <c r="E53" s="14">
        <v>160</v>
      </c>
      <c r="F53" s="16">
        <v>1</v>
      </c>
      <c r="G53" s="13"/>
      <c r="H53" s="16">
        <v>1</v>
      </c>
      <c r="I53" s="15"/>
      <c r="J53" s="16">
        <v>2</v>
      </c>
      <c r="K53" s="13"/>
      <c r="L53" s="16">
        <v>2</v>
      </c>
      <c r="M53" s="13"/>
      <c r="N53" s="22">
        <v>2</v>
      </c>
      <c r="O53" s="18"/>
      <c r="P53" s="16">
        <v>1</v>
      </c>
      <c r="Q53" s="16">
        <v>1</v>
      </c>
      <c r="R53" s="13"/>
      <c r="S53" s="16">
        <f t="shared" si="0"/>
        <v>10</v>
      </c>
      <c r="T53" s="19">
        <f t="shared" si="1"/>
        <v>64</v>
      </c>
      <c r="U53" s="20"/>
      <c r="V53" s="21">
        <f t="shared" si="2"/>
        <v>0</v>
      </c>
      <c r="W53" s="11"/>
    </row>
    <row r="54" spans="1:23" ht="75" customHeight="1" x14ac:dyDescent="0.25">
      <c r="A54" s="12"/>
      <c r="B54" s="13"/>
      <c r="C54" s="3" t="s">
        <v>85</v>
      </c>
      <c r="D54" s="3" t="s">
        <v>59</v>
      </c>
      <c r="E54" s="14">
        <v>150</v>
      </c>
      <c r="F54" s="13"/>
      <c r="G54" s="13"/>
      <c r="H54" s="13"/>
      <c r="I54" s="15"/>
      <c r="J54" s="16">
        <v>1</v>
      </c>
      <c r="K54" s="13"/>
      <c r="L54" s="16">
        <v>2</v>
      </c>
      <c r="M54" s="13"/>
      <c r="N54" s="22">
        <v>1</v>
      </c>
      <c r="O54" s="18"/>
      <c r="P54" s="13"/>
      <c r="Q54" s="13"/>
      <c r="R54" s="13"/>
      <c r="S54" s="16">
        <f t="shared" si="0"/>
        <v>4</v>
      </c>
      <c r="T54" s="19">
        <f t="shared" si="1"/>
        <v>60</v>
      </c>
      <c r="U54" s="20"/>
      <c r="V54" s="21">
        <f t="shared" si="2"/>
        <v>0</v>
      </c>
      <c r="W54" s="11"/>
    </row>
    <row r="55" spans="1:23" ht="75" customHeight="1" x14ac:dyDescent="0.25">
      <c r="A55" s="12"/>
      <c r="B55" s="13"/>
      <c r="C55" s="3" t="s">
        <v>86</v>
      </c>
      <c r="D55" s="3" t="s">
        <v>87</v>
      </c>
      <c r="E55" s="14">
        <v>135</v>
      </c>
      <c r="F55" s="13"/>
      <c r="G55" s="13"/>
      <c r="H55" s="16">
        <v>1</v>
      </c>
      <c r="I55" s="15"/>
      <c r="J55" s="16">
        <v>1</v>
      </c>
      <c r="K55" s="13"/>
      <c r="L55" s="16">
        <v>1</v>
      </c>
      <c r="M55" s="13"/>
      <c r="N55" s="22">
        <v>1</v>
      </c>
      <c r="O55" s="18"/>
      <c r="P55" s="16">
        <v>1</v>
      </c>
      <c r="Q55" s="13"/>
      <c r="R55" s="13"/>
      <c r="S55" s="16">
        <f t="shared" si="0"/>
        <v>5</v>
      </c>
      <c r="T55" s="19">
        <f t="shared" si="1"/>
        <v>54</v>
      </c>
      <c r="U55" s="20"/>
      <c r="V55" s="21">
        <f t="shared" si="2"/>
        <v>0</v>
      </c>
      <c r="W55" s="11"/>
    </row>
    <row r="56" spans="1:23" ht="75" customHeight="1" x14ac:dyDescent="0.25">
      <c r="A56" s="12"/>
      <c r="B56" s="13"/>
      <c r="C56" s="3" t="s">
        <v>88</v>
      </c>
      <c r="D56" s="3" t="s">
        <v>89</v>
      </c>
      <c r="E56" s="14">
        <v>135</v>
      </c>
      <c r="F56" s="13"/>
      <c r="G56" s="13"/>
      <c r="H56" s="16">
        <v>1</v>
      </c>
      <c r="I56" s="15"/>
      <c r="J56" s="13"/>
      <c r="K56" s="13"/>
      <c r="L56" s="16">
        <v>2</v>
      </c>
      <c r="M56" s="13"/>
      <c r="N56" s="23"/>
      <c r="O56" s="18"/>
      <c r="P56" s="13"/>
      <c r="Q56" s="13"/>
      <c r="R56" s="13"/>
      <c r="S56" s="16">
        <f t="shared" si="0"/>
        <v>3</v>
      </c>
      <c r="T56" s="19">
        <f t="shared" si="1"/>
        <v>54</v>
      </c>
      <c r="U56" s="20"/>
      <c r="V56" s="21">
        <f t="shared" si="2"/>
        <v>0</v>
      </c>
      <c r="W56" s="11"/>
    </row>
    <row r="57" spans="1:23" ht="90" customHeight="1" x14ac:dyDescent="0.25">
      <c r="A57" s="12"/>
      <c r="B57" s="13"/>
      <c r="C57" s="3" t="s">
        <v>90</v>
      </c>
      <c r="D57" s="3" t="s">
        <v>47</v>
      </c>
      <c r="E57" s="14">
        <v>150</v>
      </c>
      <c r="F57" s="16">
        <v>1</v>
      </c>
      <c r="G57" s="13"/>
      <c r="H57" s="16">
        <v>2</v>
      </c>
      <c r="I57" s="15"/>
      <c r="J57" s="16">
        <v>3</v>
      </c>
      <c r="K57" s="13"/>
      <c r="L57" s="16">
        <v>3</v>
      </c>
      <c r="M57" s="13"/>
      <c r="N57" s="22">
        <v>2</v>
      </c>
      <c r="O57" s="18"/>
      <c r="P57" s="16">
        <v>1</v>
      </c>
      <c r="Q57" s="13"/>
      <c r="R57" s="13"/>
      <c r="S57" s="16">
        <f t="shared" si="0"/>
        <v>12</v>
      </c>
      <c r="T57" s="19">
        <f t="shared" si="1"/>
        <v>60</v>
      </c>
      <c r="U57" s="20"/>
      <c r="V57" s="21">
        <f t="shared" si="2"/>
        <v>0</v>
      </c>
      <c r="W57" s="11"/>
    </row>
    <row r="58" spans="1:23" ht="90" customHeight="1" x14ac:dyDescent="0.25">
      <c r="A58" s="12"/>
      <c r="B58" s="13"/>
      <c r="C58" s="3" t="s">
        <v>91</v>
      </c>
      <c r="D58" s="3" t="s">
        <v>23</v>
      </c>
      <c r="E58" s="14">
        <v>170</v>
      </c>
      <c r="F58" s="16">
        <v>1</v>
      </c>
      <c r="G58" s="13"/>
      <c r="H58" s="16">
        <v>3</v>
      </c>
      <c r="I58" s="15"/>
      <c r="J58" s="16">
        <v>2</v>
      </c>
      <c r="K58" s="13"/>
      <c r="L58" s="13"/>
      <c r="M58" s="13"/>
      <c r="N58" s="22">
        <v>3</v>
      </c>
      <c r="O58" s="18"/>
      <c r="P58" s="16">
        <v>2</v>
      </c>
      <c r="Q58" s="13"/>
      <c r="R58" s="13"/>
      <c r="S58" s="16">
        <f t="shared" si="0"/>
        <v>11</v>
      </c>
      <c r="T58" s="19">
        <f t="shared" si="1"/>
        <v>68</v>
      </c>
      <c r="U58" s="20"/>
      <c r="V58" s="21">
        <f t="shared" si="2"/>
        <v>0</v>
      </c>
      <c r="W58" s="11"/>
    </row>
    <row r="59" spans="1:23" ht="90" customHeight="1" x14ac:dyDescent="0.25">
      <c r="A59" s="12"/>
      <c r="B59" s="13"/>
      <c r="C59" s="3" t="s">
        <v>92</v>
      </c>
      <c r="D59" s="3" t="s">
        <v>23</v>
      </c>
      <c r="E59" s="14">
        <v>160</v>
      </c>
      <c r="F59" s="13"/>
      <c r="G59" s="13"/>
      <c r="H59" s="13"/>
      <c r="I59" s="15"/>
      <c r="J59" s="13"/>
      <c r="K59" s="13"/>
      <c r="L59" s="13"/>
      <c r="M59" s="13"/>
      <c r="N59" s="22">
        <v>2</v>
      </c>
      <c r="O59" s="18"/>
      <c r="P59" s="16">
        <v>1</v>
      </c>
      <c r="Q59" s="13"/>
      <c r="R59" s="13"/>
      <c r="S59" s="16">
        <f t="shared" si="0"/>
        <v>3</v>
      </c>
      <c r="T59" s="19">
        <f t="shared" si="1"/>
        <v>64</v>
      </c>
      <c r="U59" s="20"/>
      <c r="V59" s="21">
        <f t="shared" si="2"/>
        <v>0</v>
      </c>
      <c r="W59" s="11"/>
    </row>
    <row r="60" spans="1:23" ht="90" customHeight="1" x14ac:dyDescent="0.25">
      <c r="A60" s="12"/>
      <c r="B60" s="13"/>
      <c r="C60" s="3" t="s">
        <v>93</v>
      </c>
      <c r="D60" s="3" t="s">
        <v>63</v>
      </c>
      <c r="E60" s="14">
        <v>175</v>
      </c>
      <c r="F60" s="13"/>
      <c r="G60" s="13"/>
      <c r="H60" s="16">
        <v>3</v>
      </c>
      <c r="I60" s="15"/>
      <c r="J60" s="16">
        <v>1</v>
      </c>
      <c r="K60" s="13"/>
      <c r="L60" s="16">
        <v>2</v>
      </c>
      <c r="M60" s="13"/>
      <c r="N60" s="22">
        <v>1</v>
      </c>
      <c r="O60" s="18"/>
      <c r="P60" s="16">
        <v>2</v>
      </c>
      <c r="Q60" s="13"/>
      <c r="R60" s="13"/>
      <c r="S60" s="16">
        <f t="shared" si="0"/>
        <v>9</v>
      </c>
      <c r="T60" s="19">
        <f t="shared" si="1"/>
        <v>70</v>
      </c>
      <c r="U60" s="20"/>
      <c r="V60" s="21">
        <f t="shared" si="2"/>
        <v>0</v>
      </c>
      <c r="W60" s="11"/>
    </row>
    <row r="61" spans="1:23" ht="90" customHeight="1" x14ac:dyDescent="0.25">
      <c r="A61" s="12"/>
      <c r="B61" s="13"/>
      <c r="C61" s="3" t="s">
        <v>94</v>
      </c>
      <c r="D61" s="3" t="s">
        <v>23</v>
      </c>
      <c r="E61" s="14">
        <v>175</v>
      </c>
      <c r="F61" s="13"/>
      <c r="G61" s="13"/>
      <c r="H61" s="16">
        <v>1</v>
      </c>
      <c r="I61" s="15"/>
      <c r="J61" s="13"/>
      <c r="K61" s="13"/>
      <c r="L61" s="16">
        <v>3</v>
      </c>
      <c r="M61" s="13"/>
      <c r="N61" s="22">
        <v>4</v>
      </c>
      <c r="O61" s="18"/>
      <c r="P61" s="16">
        <v>6</v>
      </c>
      <c r="Q61" s="13"/>
      <c r="R61" s="13"/>
      <c r="S61" s="16">
        <f t="shared" si="0"/>
        <v>14</v>
      </c>
      <c r="T61" s="19">
        <f t="shared" si="1"/>
        <v>70</v>
      </c>
      <c r="U61" s="20"/>
      <c r="V61" s="21">
        <f t="shared" si="2"/>
        <v>0</v>
      </c>
      <c r="W61" s="11"/>
    </row>
    <row r="62" spans="1:23" ht="90" customHeight="1" x14ac:dyDescent="0.25">
      <c r="A62" s="12"/>
      <c r="B62" s="13"/>
      <c r="C62" s="3" t="s">
        <v>95</v>
      </c>
      <c r="D62" s="3" t="s">
        <v>23</v>
      </c>
      <c r="E62" s="14">
        <v>195</v>
      </c>
      <c r="F62" s="16">
        <v>1</v>
      </c>
      <c r="G62" s="13"/>
      <c r="H62" s="16">
        <v>2</v>
      </c>
      <c r="I62" s="15"/>
      <c r="J62" s="16">
        <v>3</v>
      </c>
      <c r="K62" s="13"/>
      <c r="L62" s="16">
        <v>1</v>
      </c>
      <c r="M62" s="13"/>
      <c r="N62" s="22">
        <v>2</v>
      </c>
      <c r="O62" s="18"/>
      <c r="P62" s="16">
        <v>5</v>
      </c>
      <c r="Q62" s="16">
        <v>1</v>
      </c>
      <c r="R62" s="13"/>
      <c r="S62" s="16">
        <f t="shared" si="0"/>
        <v>15</v>
      </c>
      <c r="T62" s="19">
        <f t="shared" si="1"/>
        <v>78</v>
      </c>
      <c r="U62" s="20"/>
      <c r="V62" s="21">
        <f t="shared" si="2"/>
        <v>0</v>
      </c>
      <c r="W62" s="11"/>
    </row>
    <row r="63" spans="1:23" ht="90" customHeight="1" x14ac:dyDescent="0.25">
      <c r="A63" s="24"/>
      <c r="B63" s="13"/>
      <c r="C63" s="3" t="s">
        <v>96</v>
      </c>
      <c r="D63" s="3" t="s">
        <v>97</v>
      </c>
      <c r="E63" s="14">
        <v>129</v>
      </c>
      <c r="F63" s="16">
        <v>2</v>
      </c>
      <c r="G63" s="13"/>
      <c r="H63" s="16">
        <v>1</v>
      </c>
      <c r="I63" s="15"/>
      <c r="J63" s="16">
        <v>3</v>
      </c>
      <c r="K63" s="13"/>
      <c r="L63" s="16">
        <v>2</v>
      </c>
      <c r="M63" s="13"/>
      <c r="N63" s="22">
        <v>3</v>
      </c>
      <c r="O63" s="18"/>
      <c r="P63" s="16">
        <v>3</v>
      </c>
      <c r="Q63" s="16">
        <v>2</v>
      </c>
      <c r="R63" s="13"/>
      <c r="S63" s="16">
        <f t="shared" si="0"/>
        <v>16</v>
      </c>
      <c r="T63" s="19">
        <f t="shared" si="1"/>
        <v>51.6</v>
      </c>
      <c r="U63" s="20"/>
      <c r="V63" s="21">
        <f t="shared" si="2"/>
        <v>0</v>
      </c>
      <c r="W63" s="25"/>
    </row>
    <row r="64" spans="1:23" ht="90" customHeight="1" x14ac:dyDescent="0.25">
      <c r="A64" s="26"/>
      <c r="B64" s="13"/>
      <c r="C64" s="3" t="s">
        <v>98</v>
      </c>
      <c r="D64" s="3" t="s">
        <v>23</v>
      </c>
      <c r="E64" s="14">
        <v>210</v>
      </c>
      <c r="F64" s="13"/>
      <c r="G64" s="13"/>
      <c r="H64" s="16">
        <v>6</v>
      </c>
      <c r="I64" s="27"/>
      <c r="J64" s="16">
        <v>6</v>
      </c>
      <c r="K64" s="13"/>
      <c r="L64" s="16">
        <v>6</v>
      </c>
      <c r="M64" s="13"/>
      <c r="N64" s="22">
        <v>5</v>
      </c>
      <c r="O64" s="18"/>
      <c r="P64" s="16">
        <v>3</v>
      </c>
      <c r="Q64" s="3" t="s">
        <v>99</v>
      </c>
      <c r="R64" s="13"/>
      <c r="S64" s="28">
        <f t="shared" si="0"/>
        <v>26</v>
      </c>
      <c r="T64" s="19">
        <f t="shared" si="1"/>
        <v>84</v>
      </c>
      <c r="U64" s="10"/>
      <c r="V64" s="29">
        <f t="shared" si="2"/>
        <v>0</v>
      </c>
      <c r="W64" s="30"/>
    </row>
    <row r="65" spans="1:23" ht="84.95" customHeight="1" x14ac:dyDescent="0.25">
      <c r="A65" s="31"/>
      <c r="B65" s="13"/>
      <c r="C65" s="3" t="s">
        <v>100</v>
      </c>
      <c r="D65" s="3" t="s">
        <v>54</v>
      </c>
      <c r="E65" s="14">
        <v>180</v>
      </c>
      <c r="F65" s="13"/>
      <c r="G65" s="13"/>
      <c r="H65" s="16">
        <v>3</v>
      </c>
      <c r="I65" s="15"/>
      <c r="J65" s="16">
        <v>2</v>
      </c>
      <c r="K65" s="13"/>
      <c r="L65" s="16">
        <v>1</v>
      </c>
      <c r="M65" s="13"/>
      <c r="N65" s="22">
        <v>2</v>
      </c>
      <c r="O65" s="18"/>
      <c r="P65" s="16">
        <v>1</v>
      </c>
      <c r="Q65" s="16">
        <v>2</v>
      </c>
      <c r="R65" s="13"/>
      <c r="S65" s="16">
        <f t="shared" si="0"/>
        <v>11</v>
      </c>
      <c r="T65" s="19">
        <f t="shared" si="1"/>
        <v>72</v>
      </c>
      <c r="U65" s="20"/>
      <c r="V65" s="21">
        <f t="shared" si="2"/>
        <v>0</v>
      </c>
      <c r="W65" s="32"/>
    </row>
    <row r="66" spans="1:23" ht="84.95" customHeight="1" x14ac:dyDescent="0.25">
      <c r="A66" s="12"/>
      <c r="B66" s="13"/>
      <c r="C66" s="3" t="s">
        <v>100</v>
      </c>
      <c r="D66" s="3" t="s">
        <v>23</v>
      </c>
      <c r="E66" s="14">
        <v>180</v>
      </c>
      <c r="F66" s="13"/>
      <c r="G66" s="13"/>
      <c r="H66" s="16">
        <v>1</v>
      </c>
      <c r="I66" s="15"/>
      <c r="J66" s="13"/>
      <c r="K66" s="13"/>
      <c r="L66" s="16">
        <v>2</v>
      </c>
      <c r="M66" s="13"/>
      <c r="N66" s="22">
        <v>3</v>
      </c>
      <c r="O66" s="18"/>
      <c r="P66" s="16">
        <v>2</v>
      </c>
      <c r="Q66" s="13"/>
      <c r="R66" s="13"/>
      <c r="S66" s="16">
        <f t="shared" ref="S66:S129" si="3">SUM(F66:R66)</f>
        <v>8</v>
      </c>
      <c r="T66" s="19">
        <f t="shared" ref="T66:T129" si="4">E66/2.5</f>
        <v>72</v>
      </c>
      <c r="U66" s="20"/>
      <c r="V66" s="21">
        <f t="shared" ref="V66:V129" si="5">U66*S66</f>
        <v>0</v>
      </c>
      <c r="W66" s="11"/>
    </row>
    <row r="67" spans="1:23" ht="84.95" customHeight="1" x14ac:dyDescent="0.25">
      <c r="A67" s="12"/>
      <c r="B67" s="13"/>
      <c r="C67" s="3" t="s">
        <v>101</v>
      </c>
      <c r="D67" s="3" t="s">
        <v>23</v>
      </c>
      <c r="E67" s="14">
        <v>165</v>
      </c>
      <c r="F67" s="13"/>
      <c r="G67" s="13"/>
      <c r="H67" s="13"/>
      <c r="I67" s="15"/>
      <c r="J67" s="13"/>
      <c r="K67" s="13"/>
      <c r="L67" s="16">
        <v>1</v>
      </c>
      <c r="M67" s="13"/>
      <c r="N67" s="22">
        <v>2</v>
      </c>
      <c r="O67" s="18"/>
      <c r="P67" s="16">
        <v>3</v>
      </c>
      <c r="Q67" s="16">
        <v>1</v>
      </c>
      <c r="R67" s="13"/>
      <c r="S67" s="16">
        <f t="shared" si="3"/>
        <v>7</v>
      </c>
      <c r="T67" s="19">
        <f t="shared" si="4"/>
        <v>66</v>
      </c>
      <c r="U67" s="20"/>
      <c r="V67" s="21">
        <f t="shared" si="5"/>
        <v>0</v>
      </c>
      <c r="W67" s="11"/>
    </row>
    <row r="68" spans="1:23" ht="84.95" customHeight="1" x14ac:dyDescent="0.25">
      <c r="A68" s="12"/>
      <c r="B68" s="13"/>
      <c r="C68" s="3" t="s">
        <v>102</v>
      </c>
      <c r="D68" s="3" t="s">
        <v>61</v>
      </c>
      <c r="E68" s="14">
        <v>140</v>
      </c>
      <c r="F68" s="13"/>
      <c r="G68" s="13"/>
      <c r="H68" s="13"/>
      <c r="I68" s="15"/>
      <c r="J68" s="16">
        <v>2</v>
      </c>
      <c r="K68" s="13"/>
      <c r="L68" s="16">
        <v>2</v>
      </c>
      <c r="M68" s="13"/>
      <c r="N68" s="22">
        <v>2</v>
      </c>
      <c r="O68" s="18"/>
      <c r="P68" s="13"/>
      <c r="Q68" s="16">
        <v>1</v>
      </c>
      <c r="R68" s="13"/>
      <c r="S68" s="16">
        <f t="shared" si="3"/>
        <v>7</v>
      </c>
      <c r="T68" s="19">
        <f t="shared" si="4"/>
        <v>56</v>
      </c>
      <c r="U68" s="20"/>
      <c r="V68" s="21">
        <f t="shared" si="5"/>
        <v>0</v>
      </c>
      <c r="W68" s="11"/>
    </row>
    <row r="69" spans="1:23" ht="84.95" customHeight="1" x14ac:dyDescent="0.25">
      <c r="A69" s="12"/>
      <c r="B69" s="13"/>
      <c r="C69" s="3" t="s">
        <v>103</v>
      </c>
      <c r="D69" s="3" t="s">
        <v>23</v>
      </c>
      <c r="E69" s="14">
        <v>100</v>
      </c>
      <c r="F69" s="13"/>
      <c r="G69" s="13"/>
      <c r="H69" s="16">
        <v>3</v>
      </c>
      <c r="I69" s="15"/>
      <c r="J69" s="13"/>
      <c r="K69" s="13"/>
      <c r="L69" s="16">
        <v>1</v>
      </c>
      <c r="M69" s="13"/>
      <c r="N69" s="23"/>
      <c r="O69" s="18"/>
      <c r="P69" s="16">
        <v>1</v>
      </c>
      <c r="Q69" s="13"/>
      <c r="R69" s="13"/>
      <c r="S69" s="16">
        <f t="shared" si="3"/>
        <v>5</v>
      </c>
      <c r="T69" s="19">
        <f t="shared" si="4"/>
        <v>40</v>
      </c>
      <c r="U69" s="20"/>
      <c r="V69" s="21">
        <f t="shared" si="5"/>
        <v>0</v>
      </c>
      <c r="W69" s="11"/>
    </row>
    <row r="70" spans="1:23" ht="84.95" customHeight="1" x14ac:dyDescent="0.25">
      <c r="A70" s="12"/>
      <c r="B70" s="13"/>
      <c r="C70" s="3" t="s">
        <v>104</v>
      </c>
      <c r="D70" s="3" t="s">
        <v>51</v>
      </c>
      <c r="E70" s="14">
        <v>115</v>
      </c>
      <c r="F70" s="16">
        <v>1</v>
      </c>
      <c r="G70" s="13"/>
      <c r="H70" s="16">
        <v>1</v>
      </c>
      <c r="I70" s="15"/>
      <c r="J70" s="16">
        <v>2</v>
      </c>
      <c r="K70" s="13"/>
      <c r="L70" s="16">
        <v>2</v>
      </c>
      <c r="M70" s="13"/>
      <c r="N70" s="22">
        <v>1</v>
      </c>
      <c r="O70" s="18"/>
      <c r="P70" s="16">
        <v>1</v>
      </c>
      <c r="Q70" s="16">
        <v>1</v>
      </c>
      <c r="R70" s="13"/>
      <c r="S70" s="16">
        <f t="shared" si="3"/>
        <v>9</v>
      </c>
      <c r="T70" s="19">
        <f t="shared" si="4"/>
        <v>46</v>
      </c>
      <c r="U70" s="20"/>
      <c r="V70" s="21">
        <f t="shared" si="5"/>
        <v>0</v>
      </c>
      <c r="W70" s="11"/>
    </row>
    <row r="71" spans="1:23" ht="84.95" customHeight="1" x14ac:dyDescent="0.25">
      <c r="A71" s="12"/>
      <c r="B71" s="13"/>
      <c r="C71" s="3" t="s">
        <v>78</v>
      </c>
      <c r="D71" s="3" t="s">
        <v>97</v>
      </c>
      <c r="E71" s="14">
        <v>139</v>
      </c>
      <c r="F71" s="13"/>
      <c r="G71" s="13"/>
      <c r="H71" s="16">
        <v>1</v>
      </c>
      <c r="I71" s="15"/>
      <c r="J71" s="13"/>
      <c r="K71" s="13"/>
      <c r="L71" s="16">
        <v>2</v>
      </c>
      <c r="M71" s="13"/>
      <c r="N71" s="22">
        <v>2</v>
      </c>
      <c r="O71" s="18"/>
      <c r="P71" s="16">
        <v>3</v>
      </c>
      <c r="Q71" s="13"/>
      <c r="R71" s="13"/>
      <c r="S71" s="16">
        <f t="shared" si="3"/>
        <v>8</v>
      </c>
      <c r="T71" s="19">
        <f t="shared" si="4"/>
        <v>55.6</v>
      </c>
      <c r="U71" s="20"/>
      <c r="V71" s="21">
        <f t="shared" si="5"/>
        <v>0</v>
      </c>
      <c r="W71" s="11"/>
    </row>
    <row r="72" spans="1:23" ht="83.1" customHeight="1" x14ac:dyDescent="0.25">
      <c r="A72" s="12"/>
      <c r="B72" s="13"/>
      <c r="C72" s="3" t="s">
        <v>105</v>
      </c>
      <c r="D72" s="3" t="s">
        <v>23</v>
      </c>
      <c r="E72" s="14">
        <v>170</v>
      </c>
      <c r="F72" s="13"/>
      <c r="G72" s="13"/>
      <c r="H72" s="13"/>
      <c r="I72" s="15"/>
      <c r="J72" s="16">
        <v>2</v>
      </c>
      <c r="K72" s="13"/>
      <c r="L72" s="16">
        <v>1</v>
      </c>
      <c r="M72" s="13"/>
      <c r="N72" s="22">
        <v>2</v>
      </c>
      <c r="O72" s="18"/>
      <c r="P72" s="16">
        <v>1</v>
      </c>
      <c r="Q72" s="13"/>
      <c r="R72" s="13"/>
      <c r="S72" s="16">
        <f t="shared" si="3"/>
        <v>6</v>
      </c>
      <c r="T72" s="19">
        <f t="shared" si="4"/>
        <v>68</v>
      </c>
      <c r="U72" s="20"/>
      <c r="V72" s="21">
        <f t="shared" si="5"/>
        <v>0</v>
      </c>
      <c r="W72" s="11"/>
    </row>
    <row r="73" spans="1:23" ht="83.1" customHeight="1" x14ac:dyDescent="0.25">
      <c r="A73" s="12"/>
      <c r="B73" s="13"/>
      <c r="C73" s="3" t="s">
        <v>106</v>
      </c>
      <c r="D73" s="3" t="s">
        <v>107</v>
      </c>
      <c r="E73" s="14">
        <v>85</v>
      </c>
      <c r="F73" s="13"/>
      <c r="G73" s="13"/>
      <c r="H73" s="13"/>
      <c r="I73" s="15"/>
      <c r="J73" s="16">
        <v>3</v>
      </c>
      <c r="K73" s="13"/>
      <c r="L73" s="16">
        <v>4</v>
      </c>
      <c r="M73" s="13"/>
      <c r="N73" s="22">
        <v>3</v>
      </c>
      <c r="O73" s="18"/>
      <c r="P73" s="16">
        <v>3</v>
      </c>
      <c r="Q73" s="16">
        <v>3</v>
      </c>
      <c r="R73" s="13"/>
      <c r="S73" s="16">
        <f t="shared" si="3"/>
        <v>16</v>
      </c>
      <c r="T73" s="19">
        <f t="shared" si="4"/>
        <v>34</v>
      </c>
      <c r="U73" s="20"/>
      <c r="V73" s="21">
        <f t="shared" si="5"/>
        <v>0</v>
      </c>
      <c r="W73" s="11"/>
    </row>
    <row r="74" spans="1:23" ht="83.1" customHeight="1" x14ac:dyDescent="0.25">
      <c r="A74" s="12"/>
      <c r="B74" s="13"/>
      <c r="C74" s="3" t="s">
        <v>52</v>
      </c>
      <c r="D74" s="3" t="s">
        <v>49</v>
      </c>
      <c r="E74" s="14">
        <v>175</v>
      </c>
      <c r="F74" s="13"/>
      <c r="G74" s="13"/>
      <c r="H74" s="16">
        <v>2</v>
      </c>
      <c r="I74" s="15"/>
      <c r="J74" s="16">
        <v>2</v>
      </c>
      <c r="K74" s="13"/>
      <c r="L74" s="16">
        <v>1</v>
      </c>
      <c r="M74" s="13"/>
      <c r="N74" s="22">
        <v>4</v>
      </c>
      <c r="O74" s="18"/>
      <c r="P74" s="16">
        <v>5</v>
      </c>
      <c r="Q74" s="13"/>
      <c r="R74" s="13"/>
      <c r="S74" s="16">
        <f t="shared" si="3"/>
        <v>14</v>
      </c>
      <c r="T74" s="19">
        <f t="shared" si="4"/>
        <v>70</v>
      </c>
      <c r="U74" s="20"/>
      <c r="V74" s="21">
        <f t="shared" si="5"/>
        <v>0</v>
      </c>
      <c r="W74" s="11"/>
    </row>
    <row r="75" spans="1:23" ht="83.1" customHeight="1" x14ac:dyDescent="0.25">
      <c r="A75" s="12"/>
      <c r="B75" s="13"/>
      <c r="C75" s="3" t="s">
        <v>108</v>
      </c>
      <c r="D75" s="3" t="s">
        <v>23</v>
      </c>
      <c r="E75" s="14">
        <v>189</v>
      </c>
      <c r="F75" s="13"/>
      <c r="G75" s="13"/>
      <c r="H75" s="13"/>
      <c r="I75" s="15"/>
      <c r="J75" s="16">
        <v>1</v>
      </c>
      <c r="K75" s="13"/>
      <c r="L75" s="13"/>
      <c r="M75" s="13"/>
      <c r="N75" s="22">
        <v>1</v>
      </c>
      <c r="O75" s="18"/>
      <c r="P75" s="13"/>
      <c r="Q75" s="13"/>
      <c r="R75" s="13"/>
      <c r="S75" s="16">
        <f t="shared" si="3"/>
        <v>2</v>
      </c>
      <c r="T75" s="19">
        <f t="shared" si="4"/>
        <v>75.599999999999994</v>
      </c>
      <c r="U75" s="20"/>
      <c r="V75" s="21">
        <f t="shared" si="5"/>
        <v>0</v>
      </c>
      <c r="W75" s="11"/>
    </row>
    <row r="76" spans="1:23" ht="83.1" customHeight="1" x14ac:dyDescent="0.25">
      <c r="A76" s="12"/>
      <c r="B76" s="13"/>
      <c r="C76" s="3" t="s">
        <v>109</v>
      </c>
      <c r="D76" s="3" t="s">
        <v>23</v>
      </c>
      <c r="E76" s="14">
        <v>110</v>
      </c>
      <c r="F76" s="13"/>
      <c r="G76" s="13"/>
      <c r="H76" s="13"/>
      <c r="I76" s="15"/>
      <c r="J76" s="16">
        <v>1</v>
      </c>
      <c r="K76" s="13"/>
      <c r="L76" s="16">
        <v>1</v>
      </c>
      <c r="M76" s="13"/>
      <c r="N76" s="23"/>
      <c r="O76" s="18"/>
      <c r="P76" s="16">
        <v>1</v>
      </c>
      <c r="Q76" s="13"/>
      <c r="R76" s="13"/>
      <c r="S76" s="16">
        <f t="shared" si="3"/>
        <v>3</v>
      </c>
      <c r="T76" s="19">
        <f t="shared" si="4"/>
        <v>44</v>
      </c>
      <c r="U76" s="20"/>
      <c r="V76" s="21">
        <f t="shared" si="5"/>
        <v>0</v>
      </c>
      <c r="W76" s="11"/>
    </row>
    <row r="77" spans="1:23" ht="83.1" customHeight="1" x14ac:dyDescent="0.25">
      <c r="A77" s="12"/>
      <c r="B77" s="13"/>
      <c r="C77" s="3" t="s">
        <v>110</v>
      </c>
      <c r="D77" s="3" t="s">
        <v>27</v>
      </c>
      <c r="E77" s="14">
        <v>130</v>
      </c>
      <c r="F77" s="16">
        <v>1</v>
      </c>
      <c r="G77" s="13"/>
      <c r="H77" s="16">
        <v>4</v>
      </c>
      <c r="I77" s="15"/>
      <c r="J77" s="16">
        <v>4</v>
      </c>
      <c r="K77" s="13"/>
      <c r="L77" s="16">
        <v>4</v>
      </c>
      <c r="M77" s="13"/>
      <c r="N77" s="22">
        <v>6</v>
      </c>
      <c r="O77" s="18"/>
      <c r="P77" s="16">
        <v>1</v>
      </c>
      <c r="Q77" s="16">
        <v>2</v>
      </c>
      <c r="R77" s="13"/>
      <c r="S77" s="16">
        <f t="shared" si="3"/>
        <v>22</v>
      </c>
      <c r="T77" s="19">
        <f t="shared" si="4"/>
        <v>52</v>
      </c>
      <c r="U77" s="20"/>
      <c r="V77" s="21">
        <f t="shared" si="5"/>
        <v>0</v>
      </c>
      <c r="W77" s="11"/>
    </row>
    <row r="78" spans="1:23" ht="83.1" customHeight="1" x14ac:dyDescent="0.25">
      <c r="A78" s="12"/>
      <c r="B78" s="13"/>
      <c r="C78" s="3" t="s">
        <v>111</v>
      </c>
      <c r="D78" s="13"/>
      <c r="E78" s="14">
        <v>120</v>
      </c>
      <c r="F78" s="13"/>
      <c r="G78" s="13"/>
      <c r="H78" s="13"/>
      <c r="I78" s="15"/>
      <c r="J78" s="16">
        <v>2</v>
      </c>
      <c r="K78" s="13"/>
      <c r="L78" s="16">
        <v>3</v>
      </c>
      <c r="M78" s="13"/>
      <c r="N78" s="22">
        <v>8</v>
      </c>
      <c r="O78" s="18"/>
      <c r="P78" s="16">
        <v>4</v>
      </c>
      <c r="Q78" s="13"/>
      <c r="R78" s="13"/>
      <c r="S78" s="16">
        <f t="shared" si="3"/>
        <v>17</v>
      </c>
      <c r="T78" s="19">
        <f t="shared" si="4"/>
        <v>48</v>
      </c>
      <c r="U78" s="20"/>
      <c r="V78" s="21">
        <f t="shared" si="5"/>
        <v>0</v>
      </c>
      <c r="W78" s="11"/>
    </row>
    <row r="79" spans="1:23" ht="83.1" customHeight="1" x14ac:dyDescent="0.25">
      <c r="A79" s="12"/>
      <c r="B79" s="13"/>
      <c r="C79" s="3" t="s">
        <v>112</v>
      </c>
      <c r="D79" s="3" t="s">
        <v>61</v>
      </c>
      <c r="E79" s="14">
        <v>130</v>
      </c>
      <c r="F79" s="16">
        <v>1</v>
      </c>
      <c r="G79" s="13"/>
      <c r="H79" s="16">
        <v>3</v>
      </c>
      <c r="I79" s="15"/>
      <c r="J79" s="16">
        <v>4</v>
      </c>
      <c r="K79" s="13"/>
      <c r="L79" s="16">
        <v>3</v>
      </c>
      <c r="M79" s="13"/>
      <c r="N79" s="22">
        <v>3</v>
      </c>
      <c r="O79" s="18"/>
      <c r="P79" s="16">
        <v>3</v>
      </c>
      <c r="Q79" s="13"/>
      <c r="R79" s="13"/>
      <c r="S79" s="16">
        <f t="shared" si="3"/>
        <v>17</v>
      </c>
      <c r="T79" s="19">
        <f t="shared" si="4"/>
        <v>52</v>
      </c>
      <c r="U79" s="20"/>
      <c r="V79" s="21">
        <f t="shared" si="5"/>
        <v>0</v>
      </c>
      <c r="W79" s="11"/>
    </row>
    <row r="80" spans="1:23" ht="83.1" customHeight="1" x14ac:dyDescent="0.25">
      <c r="A80" s="12"/>
      <c r="B80" s="13"/>
      <c r="C80" s="3" t="s">
        <v>113</v>
      </c>
      <c r="D80" s="3" t="s">
        <v>27</v>
      </c>
      <c r="E80" s="14">
        <v>135</v>
      </c>
      <c r="F80" s="16">
        <v>1</v>
      </c>
      <c r="G80" s="13"/>
      <c r="H80" s="16">
        <v>3</v>
      </c>
      <c r="I80" s="15"/>
      <c r="J80" s="16">
        <v>8</v>
      </c>
      <c r="K80" s="13"/>
      <c r="L80" s="16">
        <v>2</v>
      </c>
      <c r="M80" s="13"/>
      <c r="N80" s="22">
        <v>11</v>
      </c>
      <c r="O80" s="18"/>
      <c r="P80" s="16">
        <v>3</v>
      </c>
      <c r="Q80" s="16">
        <v>1</v>
      </c>
      <c r="R80" s="13"/>
      <c r="S80" s="16">
        <f t="shared" si="3"/>
        <v>29</v>
      </c>
      <c r="T80" s="19">
        <f t="shared" si="4"/>
        <v>54</v>
      </c>
      <c r="U80" s="20"/>
      <c r="V80" s="21">
        <f t="shared" si="5"/>
        <v>0</v>
      </c>
      <c r="W80" s="11"/>
    </row>
    <row r="81" spans="1:23" ht="83.1" customHeight="1" x14ac:dyDescent="0.25">
      <c r="A81" s="12"/>
      <c r="B81" s="13"/>
      <c r="C81" s="3" t="s">
        <v>113</v>
      </c>
      <c r="D81" s="3" t="s">
        <v>23</v>
      </c>
      <c r="E81" s="14">
        <v>135</v>
      </c>
      <c r="F81" s="13"/>
      <c r="G81" s="13"/>
      <c r="H81" s="16">
        <v>1</v>
      </c>
      <c r="I81" s="15"/>
      <c r="J81" s="16">
        <v>3</v>
      </c>
      <c r="K81" s="13"/>
      <c r="L81" s="16">
        <v>7</v>
      </c>
      <c r="M81" s="13"/>
      <c r="N81" s="22">
        <v>7</v>
      </c>
      <c r="O81" s="18"/>
      <c r="P81" s="16">
        <v>1</v>
      </c>
      <c r="Q81" s="13"/>
      <c r="R81" s="13"/>
      <c r="S81" s="16">
        <f t="shared" si="3"/>
        <v>19</v>
      </c>
      <c r="T81" s="19">
        <f t="shared" si="4"/>
        <v>54</v>
      </c>
      <c r="U81" s="20"/>
      <c r="V81" s="21">
        <f t="shared" si="5"/>
        <v>0</v>
      </c>
      <c r="W81" s="11"/>
    </row>
    <row r="82" spans="1:23" ht="83.1" customHeight="1" x14ac:dyDescent="0.25">
      <c r="A82" s="12"/>
      <c r="B82" s="13"/>
      <c r="C82" s="3" t="s">
        <v>113</v>
      </c>
      <c r="D82" s="3" t="s">
        <v>107</v>
      </c>
      <c r="E82" s="14">
        <v>135</v>
      </c>
      <c r="F82" s="13"/>
      <c r="G82" s="13"/>
      <c r="H82" s="16">
        <v>3</v>
      </c>
      <c r="I82" s="15"/>
      <c r="J82" s="16">
        <v>3</v>
      </c>
      <c r="K82" s="13"/>
      <c r="L82" s="16">
        <v>2</v>
      </c>
      <c r="M82" s="13"/>
      <c r="N82" s="22">
        <v>6</v>
      </c>
      <c r="O82" s="18"/>
      <c r="P82" s="16">
        <v>2</v>
      </c>
      <c r="Q82" s="16">
        <v>1</v>
      </c>
      <c r="R82" s="13"/>
      <c r="S82" s="16">
        <f t="shared" si="3"/>
        <v>17</v>
      </c>
      <c r="T82" s="19">
        <f t="shared" si="4"/>
        <v>54</v>
      </c>
      <c r="U82" s="20"/>
      <c r="V82" s="21">
        <f t="shared" si="5"/>
        <v>0</v>
      </c>
      <c r="W82" s="11"/>
    </row>
    <row r="83" spans="1:23" ht="87.95" customHeight="1" x14ac:dyDescent="0.25">
      <c r="A83" s="12"/>
      <c r="B83" s="13"/>
      <c r="C83" s="3" t="s">
        <v>114</v>
      </c>
      <c r="D83" s="3" t="s">
        <v>23</v>
      </c>
      <c r="E83" s="14">
        <v>120</v>
      </c>
      <c r="F83" s="13"/>
      <c r="G83" s="13"/>
      <c r="H83" s="16">
        <v>1</v>
      </c>
      <c r="I83" s="15"/>
      <c r="J83" s="16">
        <v>1</v>
      </c>
      <c r="K83" s="13"/>
      <c r="L83" s="16">
        <v>1</v>
      </c>
      <c r="M83" s="13"/>
      <c r="N83" s="22">
        <v>3</v>
      </c>
      <c r="O83" s="18"/>
      <c r="P83" s="16">
        <v>1</v>
      </c>
      <c r="Q83" s="13"/>
      <c r="R83" s="13"/>
      <c r="S83" s="16">
        <f t="shared" si="3"/>
        <v>7</v>
      </c>
      <c r="T83" s="19">
        <f t="shared" si="4"/>
        <v>48</v>
      </c>
      <c r="U83" s="20"/>
      <c r="V83" s="21">
        <f t="shared" si="5"/>
        <v>0</v>
      </c>
      <c r="W83" s="11"/>
    </row>
    <row r="84" spans="1:23" ht="87.95" customHeight="1" x14ac:dyDescent="0.25">
      <c r="A84" s="12"/>
      <c r="B84" s="13"/>
      <c r="C84" s="3" t="s">
        <v>115</v>
      </c>
      <c r="D84" s="3" t="s">
        <v>61</v>
      </c>
      <c r="E84" s="14">
        <v>130</v>
      </c>
      <c r="F84" s="16">
        <v>2</v>
      </c>
      <c r="G84" s="13"/>
      <c r="H84" s="16">
        <v>2</v>
      </c>
      <c r="I84" s="15"/>
      <c r="J84" s="16">
        <v>3</v>
      </c>
      <c r="K84" s="13"/>
      <c r="L84" s="16">
        <v>3</v>
      </c>
      <c r="M84" s="13"/>
      <c r="N84" s="22">
        <v>3</v>
      </c>
      <c r="O84" s="18"/>
      <c r="P84" s="16">
        <v>2</v>
      </c>
      <c r="Q84" s="16">
        <v>1</v>
      </c>
      <c r="R84" s="13"/>
      <c r="S84" s="16">
        <f t="shared" si="3"/>
        <v>16</v>
      </c>
      <c r="T84" s="19">
        <f t="shared" si="4"/>
        <v>52</v>
      </c>
      <c r="U84" s="20"/>
      <c r="V84" s="21">
        <f t="shared" si="5"/>
        <v>0</v>
      </c>
      <c r="W84" s="11"/>
    </row>
    <row r="85" spans="1:23" ht="87.95" customHeight="1" x14ac:dyDescent="0.25">
      <c r="A85" s="12"/>
      <c r="B85" s="13"/>
      <c r="C85" s="3" t="s">
        <v>113</v>
      </c>
      <c r="D85" s="3" t="s">
        <v>23</v>
      </c>
      <c r="E85" s="14">
        <v>135</v>
      </c>
      <c r="F85" s="13"/>
      <c r="G85" s="13"/>
      <c r="H85" s="16">
        <v>1</v>
      </c>
      <c r="I85" s="15"/>
      <c r="J85" s="16">
        <v>1</v>
      </c>
      <c r="K85" s="13"/>
      <c r="L85" s="16">
        <v>2</v>
      </c>
      <c r="M85" s="13"/>
      <c r="N85" s="23"/>
      <c r="O85" s="18"/>
      <c r="P85" s="16">
        <v>1</v>
      </c>
      <c r="Q85" s="16">
        <v>1</v>
      </c>
      <c r="R85" s="13"/>
      <c r="S85" s="16">
        <f t="shared" si="3"/>
        <v>6</v>
      </c>
      <c r="T85" s="19">
        <f t="shared" si="4"/>
        <v>54</v>
      </c>
      <c r="U85" s="20"/>
      <c r="V85" s="21">
        <f t="shared" si="5"/>
        <v>0</v>
      </c>
      <c r="W85" s="11"/>
    </row>
    <row r="86" spans="1:23" ht="87.95" customHeight="1" x14ac:dyDescent="0.25">
      <c r="A86" s="12"/>
      <c r="B86" s="13"/>
      <c r="C86" s="3" t="s">
        <v>116</v>
      </c>
      <c r="D86" s="13"/>
      <c r="E86" s="14">
        <v>120</v>
      </c>
      <c r="F86" s="13"/>
      <c r="G86" s="13"/>
      <c r="H86" s="13"/>
      <c r="I86" s="15"/>
      <c r="J86" s="13"/>
      <c r="K86" s="13"/>
      <c r="L86" s="16">
        <v>4</v>
      </c>
      <c r="M86" s="13"/>
      <c r="N86" s="22">
        <v>7</v>
      </c>
      <c r="O86" s="18"/>
      <c r="P86" s="16">
        <v>4</v>
      </c>
      <c r="Q86" s="13"/>
      <c r="R86" s="13"/>
      <c r="S86" s="16">
        <f t="shared" si="3"/>
        <v>15</v>
      </c>
      <c r="T86" s="19">
        <f t="shared" si="4"/>
        <v>48</v>
      </c>
      <c r="U86" s="20"/>
      <c r="V86" s="21">
        <f t="shared" si="5"/>
        <v>0</v>
      </c>
      <c r="W86" s="11"/>
    </row>
    <row r="87" spans="1:23" ht="87.95" customHeight="1" x14ac:dyDescent="0.25">
      <c r="A87" s="12"/>
      <c r="B87" s="13"/>
      <c r="C87" s="3" t="s">
        <v>117</v>
      </c>
      <c r="D87" s="3" t="s">
        <v>23</v>
      </c>
      <c r="E87" s="14">
        <v>110</v>
      </c>
      <c r="F87" s="13"/>
      <c r="G87" s="13"/>
      <c r="H87" s="16">
        <v>1</v>
      </c>
      <c r="I87" s="15"/>
      <c r="J87" s="16">
        <v>2</v>
      </c>
      <c r="K87" s="13"/>
      <c r="L87" s="16">
        <v>1</v>
      </c>
      <c r="M87" s="13"/>
      <c r="N87" s="23"/>
      <c r="O87" s="18"/>
      <c r="P87" s="13"/>
      <c r="Q87" s="13"/>
      <c r="R87" s="13"/>
      <c r="S87" s="16">
        <f t="shared" si="3"/>
        <v>4</v>
      </c>
      <c r="T87" s="19">
        <f t="shared" si="4"/>
        <v>44</v>
      </c>
      <c r="U87" s="20"/>
      <c r="V87" s="21">
        <f t="shared" si="5"/>
        <v>0</v>
      </c>
      <c r="W87" s="11"/>
    </row>
    <row r="88" spans="1:23" ht="87.95" customHeight="1" x14ac:dyDescent="0.25">
      <c r="A88" s="12"/>
      <c r="B88" s="13"/>
      <c r="C88" s="3" t="s">
        <v>118</v>
      </c>
      <c r="D88" s="3" t="s">
        <v>45</v>
      </c>
      <c r="E88" s="14">
        <v>165</v>
      </c>
      <c r="F88" s="13"/>
      <c r="G88" s="13"/>
      <c r="H88" s="16">
        <v>2</v>
      </c>
      <c r="I88" s="15"/>
      <c r="J88" s="16">
        <v>4</v>
      </c>
      <c r="K88" s="13"/>
      <c r="L88" s="16">
        <v>4</v>
      </c>
      <c r="M88" s="13"/>
      <c r="N88" s="22">
        <v>3</v>
      </c>
      <c r="O88" s="18"/>
      <c r="P88" s="16">
        <v>2</v>
      </c>
      <c r="Q88" s="13"/>
      <c r="R88" s="13"/>
      <c r="S88" s="16">
        <f t="shared" si="3"/>
        <v>15</v>
      </c>
      <c r="T88" s="19">
        <f t="shared" si="4"/>
        <v>66</v>
      </c>
      <c r="U88" s="20"/>
      <c r="V88" s="21">
        <f t="shared" si="5"/>
        <v>0</v>
      </c>
      <c r="W88" s="11"/>
    </row>
    <row r="89" spans="1:23" ht="87.95" customHeight="1" x14ac:dyDescent="0.25">
      <c r="A89" s="12"/>
      <c r="B89" s="13"/>
      <c r="C89" s="3" t="s">
        <v>119</v>
      </c>
      <c r="D89" s="3" t="s">
        <v>120</v>
      </c>
      <c r="E89" s="14">
        <v>130</v>
      </c>
      <c r="F89" s="13"/>
      <c r="G89" s="13"/>
      <c r="H89" s="16">
        <v>1</v>
      </c>
      <c r="I89" s="15"/>
      <c r="J89" s="13"/>
      <c r="K89" s="13"/>
      <c r="L89" s="16">
        <v>1</v>
      </c>
      <c r="M89" s="13"/>
      <c r="N89" s="22">
        <v>1</v>
      </c>
      <c r="O89" s="18"/>
      <c r="P89" s="13"/>
      <c r="Q89" s="13"/>
      <c r="R89" s="13"/>
      <c r="S89" s="16">
        <f t="shared" si="3"/>
        <v>3</v>
      </c>
      <c r="T89" s="19">
        <f t="shared" si="4"/>
        <v>52</v>
      </c>
      <c r="U89" s="20"/>
      <c r="V89" s="21">
        <f t="shared" si="5"/>
        <v>0</v>
      </c>
      <c r="W89" s="11"/>
    </row>
    <row r="90" spans="1:23" ht="87.95" customHeight="1" x14ac:dyDescent="0.25">
      <c r="A90" s="12"/>
      <c r="B90" s="13"/>
      <c r="C90" s="3" t="s">
        <v>121</v>
      </c>
      <c r="D90" s="3" t="s">
        <v>23</v>
      </c>
      <c r="E90" s="14">
        <v>175</v>
      </c>
      <c r="F90" s="16">
        <v>1</v>
      </c>
      <c r="G90" s="13"/>
      <c r="H90" s="13"/>
      <c r="I90" s="15"/>
      <c r="J90" s="16">
        <v>1</v>
      </c>
      <c r="K90" s="13"/>
      <c r="L90" s="13"/>
      <c r="M90" s="13"/>
      <c r="N90" s="23"/>
      <c r="O90" s="18"/>
      <c r="P90" s="13"/>
      <c r="Q90" s="13"/>
      <c r="R90" s="13"/>
      <c r="S90" s="16">
        <f t="shared" si="3"/>
        <v>2</v>
      </c>
      <c r="T90" s="19">
        <f t="shared" si="4"/>
        <v>70</v>
      </c>
      <c r="U90" s="20"/>
      <c r="V90" s="21">
        <f t="shared" si="5"/>
        <v>0</v>
      </c>
      <c r="W90" s="11"/>
    </row>
    <row r="91" spans="1:23" ht="87.95" customHeight="1" x14ac:dyDescent="0.25">
      <c r="A91" s="12"/>
      <c r="B91" s="13"/>
      <c r="C91" s="3" t="s">
        <v>122</v>
      </c>
      <c r="D91" s="3" t="s">
        <v>23</v>
      </c>
      <c r="E91" s="14">
        <v>180</v>
      </c>
      <c r="F91" s="13"/>
      <c r="G91" s="13"/>
      <c r="H91" s="16">
        <v>2</v>
      </c>
      <c r="I91" s="15"/>
      <c r="J91" s="16">
        <v>1</v>
      </c>
      <c r="K91" s="13"/>
      <c r="L91" s="16">
        <v>1</v>
      </c>
      <c r="M91" s="13"/>
      <c r="N91" s="23"/>
      <c r="O91" s="18"/>
      <c r="P91" s="13"/>
      <c r="Q91" s="13"/>
      <c r="R91" s="13"/>
      <c r="S91" s="16">
        <f t="shared" si="3"/>
        <v>4</v>
      </c>
      <c r="T91" s="19">
        <f t="shared" si="4"/>
        <v>72</v>
      </c>
      <c r="U91" s="20"/>
      <c r="V91" s="21">
        <f t="shared" si="5"/>
        <v>0</v>
      </c>
      <c r="W91" s="11"/>
    </row>
    <row r="92" spans="1:23" ht="87.95" customHeight="1" x14ac:dyDescent="0.25">
      <c r="A92" s="12"/>
      <c r="B92" s="13"/>
      <c r="C92" s="3" t="s">
        <v>123</v>
      </c>
      <c r="D92" s="3" t="s">
        <v>23</v>
      </c>
      <c r="E92" s="14">
        <v>115</v>
      </c>
      <c r="F92" s="13"/>
      <c r="G92" s="13"/>
      <c r="H92" s="13"/>
      <c r="I92" s="15"/>
      <c r="J92" s="16">
        <v>1</v>
      </c>
      <c r="K92" s="13"/>
      <c r="L92" s="16">
        <v>2</v>
      </c>
      <c r="M92" s="13"/>
      <c r="N92" s="22">
        <v>3</v>
      </c>
      <c r="O92" s="18"/>
      <c r="P92" s="16">
        <v>1</v>
      </c>
      <c r="Q92" s="13"/>
      <c r="R92" s="13"/>
      <c r="S92" s="16">
        <f t="shared" si="3"/>
        <v>7</v>
      </c>
      <c r="T92" s="19">
        <f t="shared" si="4"/>
        <v>46</v>
      </c>
      <c r="U92" s="20"/>
      <c r="V92" s="21">
        <f t="shared" si="5"/>
        <v>0</v>
      </c>
      <c r="W92" s="11"/>
    </row>
    <row r="93" spans="1:23" ht="87.95" customHeight="1" x14ac:dyDescent="0.25">
      <c r="A93" s="12"/>
      <c r="B93" s="13"/>
      <c r="C93" s="3" t="s">
        <v>124</v>
      </c>
      <c r="D93" s="3" t="s">
        <v>125</v>
      </c>
      <c r="E93" s="14">
        <v>100</v>
      </c>
      <c r="F93" s="16">
        <v>2</v>
      </c>
      <c r="G93" s="13"/>
      <c r="H93" s="16">
        <v>2</v>
      </c>
      <c r="I93" s="15"/>
      <c r="J93" s="16">
        <v>5</v>
      </c>
      <c r="K93" s="13"/>
      <c r="L93" s="16">
        <v>2</v>
      </c>
      <c r="M93" s="13"/>
      <c r="N93" s="22">
        <v>1</v>
      </c>
      <c r="O93" s="18"/>
      <c r="P93" s="16">
        <v>4</v>
      </c>
      <c r="Q93" s="13"/>
      <c r="R93" s="13"/>
      <c r="S93" s="16">
        <f t="shared" si="3"/>
        <v>16</v>
      </c>
      <c r="T93" s="19">
        <f t="shared" si="4"/>
        <v>40</v>
      </c>
      <c r="U93" s="20"/>
      <c r="V93" s="21">
        <f t="shared" si="5"/>
        <v>0</v>
      </c>
      <c r="W93" s="11"/>
    </row>
    <row r="94" spans="1:23" ht="87.95" customHeight="1" x14ac:dyDescent="0.25">
      <c r="A94" s="12"/>
      <c r="B94" s="13"/>
      <c r="C94" s="3" t="s">
        <v>77</v>
      </c>
      <c r="D94" s="3" t="s">
        <v>23</v>
      </c>
      <c r="E94" s="14">
        <v>180</v>
      </c>
      <c r="F94" s="13"/>
      <c r="G94" s="13"/>
      <c r="H94" s="13"/>
      <c r="I94" s="15"/>
      <c r="J94" s="13"/>
      <c r="K94" s="13"/>
      <c r="L94" s="13"/>
      <c r="M94" s="13"/>
      <c r="N94" s="22">
        <v>1</v>
      </c>
      <c r="O94" s="18"/>
      <c r="P94" s="16">
        <v>2</v>
      </c>
      <c r="Q94" s="16">
        <v>1</v>
      </c>
      <c r="R94" s="13"/>
      <c r="S94" s="16">
        <f t="shared" si="3"/>
        <v>4</v>
      </c>
      <c r="T94" s="19">
        <f t="shared" si="4"/>
        <v>72</v>
      </c>
      <c r="U94" s="20"/>
      <c r="V94" s="21">
        <f t="shared" si="5"/>
        <v>0</v>
      </c>
      <c r="W94" s="11"/>
    </row>
    <row r="95" spans="1:23" ht="87.95" customHeight="1" x14ac:dyDescent="0.25">
      <c r="A95" s="12"/>
      <c r="B95" s="13"/>
      <c r="C95" s="3" t="s">
        <v>77</v>
      </c>
      <c r="D95" s="3" t="s">
        <v>126</v>
      </c>
      <c r="E95" s="14">
        <v>180</v>
      </c>
      <c r="F95" s="13"/>
      <c r="G95" s="13"/>
      <c r="H95" s="16">
        <v>1</v>
      </c>
      <c r="I95" s="15"/>
      <c r="J95" s="16">
        <v>1</v>
      </c>
      <c r="K95" s="13"/>
      <c r="L95" s="13"/>
      <c r="M95" s="13"/>
      <c r="N95" s="22">
        <v>3</v>
      </c>
      <c r="O95" s="18"/>
      <c r="P95" s="13"/>
      <c r="Q95" s="13"/>
      <c r="R95" s="13"/>
      <c r="S95" s="16">
        <f t="shared" si="3"/>
        <v>5</v>
      </c>
      <c r="T95" s="19">
        <f t="shared" si="4"/>
        <v>72</v>
      </c>
      <c r="U95" s="20"/>
      <c r="V95" s="21">
        <f t="shared" si="5"/>
        <v>0</v>
      </c>
      <c r="W95" s="11"/>
    </row>
    <row r="96" spans="1:23" ht="87.95" customHeight="1" x14ac:dyDescent="0.25">
      <c r="A96" s="12"/>
      <c r="B96" s="13"/>
      <c r="C96" s="3" t="s">
        <v>127</v>
      </c>
      <c r="D96" s="3" t="s">
        <v>125</v>
      </c>
      <c r="E96" s="14">
        <v>180</v>
      </c>
      <c r="F96" s="13"/>
      <c r="G96" s="13"/>
      <c r="H96" s="16">
        <v>1</v>
      </c>
      <c r="I96" s="15"/>
      <c r="J96" s="16">
        <v>1</v>
      </c>
      <c r="K96" s="13"/>
      <c r="L96" s="16">
        <v>1</v>
      </c>
      <c r="M96" s="13"/>
      <c r="N96" s="22">
        <v>5</v>
      </c>
      <c r="O96" s="18"/>
      <c r="P96" s="16">
        <v>3</v>
      </c>
      <c r="Q96" s="13"/>
      <c r="R96" s="13"/>
      <c r="S96" s="16">
        <f t="shared" si="3"/>
        <v>11</v>
      </c>
      <c r="T96" s="19">
        <f t="shared" si="4"/>
        <v>72</v>
      </c>
      <c r="U96" s="20"/>
      <c r="V96" s="21">
        <f t="shared" si="5"/>
        <v>0</v>
      </c>
      <c r="W96" s="11"/>
    </row>
    <row r="97" spans="1:23" ht="87.95" customHeight="1" x14ac:dyDescent="0.25">
      <c r="A97" s="12"/>
      <c r="B97" s="13"/>
      <c r="C97" s="3" t="s">
        <v>128</v>
      </c>
      <c r="D97" s="13"/>
      <c r="E97" s="14">
        <v>110</v>
      </c>
      <c r="F97" s="13"/>
      <c r="G97" s="13"/>
      <c r="H97" s="16">
        <v>1</v>
      </c>
      <c r="I97" s="15"/>
      <c r="J97" s="16">
        <v>1</v>
      </c>
      <c r="K97" s="13"/>
      <c r="L97" s="13"/>
      <c r="M97" s="13"/>
      <c r="N97" s="22">
        <v>1</v>
      </c>
      <c r="O97" s="18"/>
      <c r="P97" s="13"/>
      <c r="Q97" s="13"/>
      <c r="R97" s="13"/>
      <c r="S97" s="16">
        <f t="shared" si="3"/>
        <v>3</v>
      </c>
      <c r="T97" s="19">
        <f t="shared" si="4"/>
        <v>44</v>
      </c>
      <c r="U97" s="20"/>
      <c r="V97" s="21">
        <f t="shared" si="5"/>
        <v>0</v>
      </c>
      <c r="W97" s="11"/>
    </row>
    <row r="98" spans="1:23" ht="87.95" customHeight="1" x14ac:dyDescent="0.25">
      <c r="A98" s="12"/>
      <c r="B98" s="13"/>
      <c r="C98" s="3" t="s">
        <v>129</v>
      </c>
      <c r="D98" s="3" t="s">
        <v>23</v>
      </c>
      <c r="E98" s="14">
        <v>180</v>
      </c>
      <c r="F98" s="16">
        <v>1</v>
      </c>
      <c r="G98" s="13"/>
      <c r="H98" s="13"/>
      <c r="I98" s="15"/>
      <c r="J98" s="13"/>
      <c r="K98" s="13"/>
      <c r="L98" s="13"/>
      <c r="M98" s="13"/>
      <c r="N98" s="23"/>
      <c r="O98" s="18"/>
      <c r="P98" s="16">
        <v>1</v>
      </c>
      <c r="Q98" s="16">
        <v>1</v>
      </c>
      <c r="R98" s="13"/>
      <c r="S98" s="16">
        <f t="shared" si="3"/>
        <v>3</v>
      </c>
      <c r="T98" s="19">
        <f t="shared" si="4"/>
        <v>72</v>
      </c>
      <c r="U98" s="20"/>
      <c r="V98" s="21">
        <f t="shared" si="5"/>
        <v>0</v>
      </c>
      <c r="W98" s="11"/>
    </row>
    <row r="99" spans="1:23" ht="87.95" customHeight="1" x14ac:dyDescent="0.25">
      <c r="A99" s="12"/>
      <c r="B99" s="13"/>
      <c r="C99" s="3" t="s">
        <v>130</v>
      </c>
      <c r="D99" s="3" t="s">
        <v>23</v>
      </c>
      <c r="E99" s="14">
        <v>180</v>
      </c>
      <c r="F99" s="13"/>
      <c r="G99" s="13"/>
      <c r="H99" s="13"/>
      <c r="I99" s="15"/>
      <c r="J99" s="16">
        <v>1</v>
      </c>
      <c r="K99" s="13"/>
      <c r="L99" s="16">
        <v>2</v>
      </c>
      <c r="M99" s="13"/>
      <c r="N99" s="22">
        <v>1</v>
      </c>
      <c r="O99" s="18"/>
      <c r="P99" s="16">
        <v>1</v>
      </c>
      <c r="Q99" s="13"/>
      <c r="R99" s="13"/>
      <c r="S99" s="16">
        <f t="shared" si="3"/>
        <v>5</v>
      </c>
      <c r="T99" s="19">
        <f t="shared" si="4"/>
        <v>72</v>
      </c>
      <c r="U99" s="20"/>
      <c r="V99" s="21">
        <f t="shared" si="5"/>
        <v>0</v>
      </c>
      <c r="W99" s="11"/>
    </row>
    <row r="100" spans="1:23" ht="87.95" customHeight="1" x14ac:dyDescent="0.25">
      <c r="A100" s="12"/>
      <c r="B100" s="13"/>
      <c r="C100" s="3" t="s">
        <v>131</v>
      </c>
      <c r="D100" s="3" t="s">
        <v>23</v>
      </c>
      <c r="E100" s="14">
        <v>150</v>
      </c>
      <c r="F100" s="13"/>
      <c r="G100" s="13"/>
      <c r="H100" s="13"/>
      <c r="I100" s="15"/>
      <c r="J100" s="16">
        <v>1</v>
      </c>
      <c r="K100" s="13"/>
      <c r="L100" s="16">
        <v>1</v>
      </c>
      <c r="M100" s="13"/>
      <c r="N100" s="22">
        <v>1</v>
      </c>
      <c r="O100" s="18"/>
      <c r="P100" s="16">
        <v>2</v>
      </c>
      <c r="Q100" s="13"/>
      <c r="R100" s="13"/>
      <c r="S100" s="16">
        <f t="shared" si="3"/>
        <v>5</v>
      </c>
      <c r="T100" s="19">
        <f t="shared" si="4"/>
        <v>60</v>
      </c>
      <c r="U100" s="20"/>
      <c r="V100" s="21">
        <f t="shared" si="5"/>
        <v>0</v>
      </c>
      <c r="W100" s="11"/>
    </row>
    <row r="101" spans="1:23" ht="87.95" customHeight="1" x14ac:dyDescent="0.25">
      <c r="A101" s="12"/>
      <c r="B101" s="13"/>
      <c r="C101" s="3" t="s">
        <v>132</v>
      </c>
      <c r="D101" s="3" t="s">
        <v>27</v>
      </c>
      <c r="E101" s="14">
        <v>195</v>
      </c>
      <c r="F101" s="13"/>
      <c r="G101" s="13"/>
      <c r="H101" s="16">
        <v>1</v>
      </c>
      <c r="I101" s="15"/>
      <c r="J101" s="16">
        <v>1</v>
      </c>
      <c r="K101" s="13"/>
      <c r="L101" s="16">
        <v>1</v>
      </c>
      <c r="M101" s="13"/>
      <c r="N101" s="22">
        <v>1</v>
      </c>
      <c r="O101" s="18"/>
      <c r="P101" s="16">
        <v>1</v>
      </c>
      <c r="Q101" s="13"/>
      <c r="R101" s="13"/>
      <c r="S101" s="16">
        <f t="shared" si="3"/>
        <v>5</v>
      </c>
      <c r="T101" s="19">
        <f t="shared" si="4"/>
        <v>78</v>
      </c>
      <c r="U101" s="20"/>
      <c r="V101" s="21">
        <f t="shared" si="5"/>
        <v>0</v>
      </c>
      <c r="W101" s="11"/>
    </row>
    <row r="102" spans="1:23" ht="87.95" customHeight="1" x14ac:dyDescent="0.25">
      <c r="A102" s="12"/>
      <c r="B102" s="13"/>
      <c r="C102" s="3" t="s">
        <v>77</v>
      </c>
      <c r="D102" s="13"/>
      <c r="E102" s="14">
        <v>180</v>
      </c>
      <c r="F102" s="13"/>
      <c r="G102" s="13"/>
      <c r="H102" s="16">
        <v>1</v>
      </c>
      <c r="I102" s="15"/>
      <c r="J102" s="16">
        <v>2</v>
      </c>
      <c r="K102" s="13"/>
      <c r="L102" s="13"/>
      <c r="M102" s="13"/>
      <c r="N102" s="22">
        <v>1</v>
      </c>
      <c r="O102" s="18"/>
      <c r="P102" s="13"/>
      <c r="Q102" s="13"/>
      <c r="R102" s="13"/>
      <c r="S102" s="16">
        <f t="shared" si="3"/>
        <v>4</v>
      </c>
      <c r="T102" s="19">
        <f t="shared" si="4"/>
        <v>72</v>
      </c>
      <c r="U102" s="20"/>
      <c r="V102" s="21">
        <f t="shared" si="5"/>
        <v>0</v>
      </c>
      <c r="W102" s="11"/>
    </row>
    <row r="103" spans="1:23" ht="87.95" customHeight="1" x14ac:dyDescent="0.25">
      <c r="A103" s="12"/>
      <c r="B103" s="13"/>
      <c r="C103" s="3" t="s">
        <v>133</v>
      </c>
      <c r="D103" s="3" t="s">
        <v>54</v>
      </c>
      <c r="E103" s="14">
        <v>175</v>
      </c>
      <c r="F103" s="16">
        <v>2</v>
      </c>
      <c r="G103" s="13"/>
      <c r="H103" s="13"/>
      <c r="I103" s="15"/>
      <c r="J103" s="16">
        <v>1</v>
      </c>
      <c r="K103" s="13"/>
      <c r="L103" s="13"/>
      <c r="M103" s="13"/>
      <c r="N103" s="22">
        <v>1</v>
      </c>
      <c r="O103" s="18"/>
      <c r="P103" s="13"/>
      <c r="Q103" s="13"/>
      <c r="R103" s="13"/>
      <c r="S103" s="16">
        <f t="shared" si="3"/>
        <v>4</v>
      </c>
      <c r="T103" s="19">
        <f t="shared" si="4"/>
        <v>70</v>
      </c>
      <c r="U103" s="20"/>
      <c r="V103" s="21">
        <f t="shared" si="5"/>
        <v>0</v>
      </c>
      <c r="W103" s="11"/>
    </row>
    <row r="104" spans="1:23" ht="87.95" customHeight="1" x14ac:dyDescent="0.25">
      <c r="A104" s="12"/>
      <c r="B104" s="13"/>
      <c r="C104" s="3" t="s">
        <v>134</v>
      </c>
      <c r="D104" s="3" t="s">
        <v>51</v>
      </c>
      <c r="E104" s="14">
        <v>170</v>
      </c>
      <c r="F104" s="16">
        <v>3</v>
      </c>
      <c r="G104" s="13"/>
      <c r="H104" s="16">
        <v>3</v>
      </c>
      <c r="I104" s="15"/>
      <c r="J104" s="16">
        <v>5</v>
      </c>
      <c r="K104" s="13"/>
      <c r="L104" s="16">
        <v>7</v>
      </c>
      <c r="M104" s="13"/>
      <c r="N104" s="22">
        <v>5</v>
      </c>
      <c r="O104" s="18"/>
      <c r="P104" s="16">
        <v>2</v>
      </c>
      <c r="Q104" s="16">
        <v>3</v>
      </c>
      <c r="R104" s="13"/>
      <c r="S104" s="16">
        <f t="shared" si="3"/>
        <v>28</v>
      </c>
      <c r="T104" s="19">
        <f t="shared" si="4"/>
        <v>68</v>
      </c>
      <c r="U104" s="20"/>
      <c r="V104" s="21">
        <f t="shared" si="5"/>
        <v>0</v>
      </c>
      <c r="W104" s="11"/>
    </row>
    <row r="105" spans="1:23" ht="87.95" customHeight="1" x14ac:dyDescent="0.25">
      <c r="A105" s="12"/>
      <c r="B105" s="13"/>
      <c r="C105" s="3" t="s">
        <v>135</v>
      </c>
      <c r="D105" s="3" t="s">
        <v>23</v>
      </c>
      <c r="E105" s="14">
        <v>155</v>
      </c>
      <c r="F105" s="13"/>
      <c r="G105" s="13"/>
      <c r="H105" s="16">
        <v>1</v>
      </c>
      <c r="I105" s="15"/>
      <c r="J105" s="16">
        <v>2</v>
      </c>
      <c r="K105" s="13"/>
      <c r="L105" s="16">
        <v>4</v>
      </c>
      <c r="M105" s="13"/>
      <c r="N105" s="22">
        <v>2</v>
      </c>
      <c r="O105" s="18"/>
      <c r="P105" s="16">
        <v>1</v>
      </c>
      <c r="Q105" s="13"/>
      <c r="R105" s="13"/>
      <c r="S105" s="16">
        <f t="shared" si="3"/>
        <v>10</v>
      </c>
      <c r="T105" s="19">
        <f t="shared" si="4"/>
        <v>62</v>
      </c>
      <c r="U105" s="20"/>
      <c r="V105" s="21">
        <f t="shared" si="5"/>
        <v>0</v>
      </c>
      <c r="W105" s="11"/>
    </row>
    <row r="106" spans="1:23" ht="87.95" customHeight="1" x14ac:dyDescent="0.25">
      <c r="A106" s="12"/>
      <c r="B106" s="13"/>
      <c r="C106" s="3" t="s">
        <v>136</v>
      </c>
      <c r="D106" s="3" t="s">
        <v>23</v>
      </c>
      <c r="E106" s="14">
        <v>120</v>
      </c>
      <c r="F106" s="13"/>
      <c r="G106" s="13"/>
      <c r="H106" s="13"/>
      <c r="I106" s="15"/>
      <c r="J106" s="16">
        <v>1</v>
      </c>
      <c r="K106" s="13"/>
      <c r="L106" s="16">
        <v>4</v>
      </c>
      <c r="M106" s="13"/>
      <c r="N106" s="23"/>
      <c r="O106" s="18"/>
      <c r="P106" s="16">
        <v>1</v>
      </c>
      <c r="Q106" s="13"/>
      <c r="R106" s="13"/>
      <c r="S106" s="16">
        <f t="shared" si="3"/>
        <v>6</v>
      </c>
      <c r="T106" s="19">
        <f t="shared" si="4"/>
        <v>48</v>
      </c>
      <c r="U106" s="20"/>
      <c r="V106" s="21">
        <f t="shared" si="5"/>
        <v>0</v>
      </c>
      <c r="W106" s="11"/>
    </row>
    <row r="107" spans="1:23" ht="87.95" customHeight="1" x14ac:dyDescent="0.25">
      <c r="A107" s="12"/>
      <c r="B107" s="13"/>
      <c r="C107" s="3" t="s">
        <v>137</v>
      </c>
      <c r="D107" s="3" t="s">
        <v>138</v>
      </c>
      <c r="E107" s="14">
        <v>125</v>
      </c>
      <c r="F107" s="16">
        <v>2</v>
      </c>
      <c r="G107" s="13"/>
      <c r="H107" s="16">
        <v>2</v>
      </c>
      <c r="I107" s="15"/>
      <c r="J107" s="16">
        <v>1</v>
      </c>
      <c r="K107" s="13"/>
      <c r="L107" s="16">
        <v>1</v>
      </c>
      <c r="M107" s="13"/>
      <c r="N107" s="22">
        <v>1</v>
      </c>
      <c r="O107" s="18"/>
      <c r="P107" s="13"/>
      <c r="Q107" s="13"/>
      <c r="R107" s="13"/>
      <c r="S107" s="16">
        <f t="shared" si="3"/>
        <v>7</v>
      </c>
      <c r="T107" s="19">
        <f t="shared" si="4"/>
        <v>50</v>
      </c>
      <c r="U107" s="20"/>
      <c r="V107" s="21">
        <f t="shared" si="5"/>
        <v>0</v>
      </c>
      <c r="W107" s="11"/>
    </row>
    <row r="108" spans="1:23" ht="87.95" customHeight="1" x14ac:dyDescent="0.25">
      <c r="A108" s="12"/>
      <c r="B108" s="13"/>
      <c r="C108" s="3" t="s">
        <v>139</v>
      </c>
      <c r="D108" s="3" t="s">
        <v>23</v>
      </c>
      <c r="E108" s="14">
        <v>125</v>
      </c>
      <c r="F108" s="16">
        <v>1</v>
      </c>
      <c r="G108" s="13"/>
      <c r="H108" s="16">
        <v>2</v>
      </c>
      <c r="I108" s="15"/>
      <c r="J108" s="16">
        <v>1</v>
      </c>
      <c r="K108" s="13"/>
      <c r="L108" s="16">
        <v>2</v>
      </c>
      <c r="M108" s="13"/>
      <c r="N108" s="22">
        <v>2</v>
      </c>
      <c r="O108" s="18"/>
      <c r="P108" s="16">
        <v>3</v>
      </c>
      <c r="Q108" s="16">
        <v>1</v>
      </c>
      <c r="R108" s="13"/>
      <c r="S108" s="16">
        <f t="shared" si="3"/>
        <v>12</v>
      </c>
      <c r="T108" s="19">
        <f t="shared" si="4"/>
        <v>50</v>
      </c>
      <c r="U108" s="20"/>
      <c r="V108" s="21">
        <f t="shared" si="5"/>
        <v>0</v>
      </c>
      <c r="W108" s="11"/>
    </row>
    <row r="109" spans="1:23" ht="87.95" customHeight="1" x14ac:dyDescent="0.25">
      <c r="A109" s="12"/>
      <c r="B109" s="13"/>
      <c r="C109" s="3" t="s">
        <v>140</v>
      </c>
      <c r="D109" s="3" t="s">
        <v>23</v>
      </c>
      <c r="E109" s="14">
        <v>195</v>
      </c>
      <c r="F109" s="13"/>
      <c r="G109" s="13"/>
      <c r="H109" s="16">
        <v>2</v>
      </c>
      <c r="I109" s="15"/>
      <c r="J109" s="16">
        <v>3</v>
      </c>
      <c r="K109" s="13"/>
      <c r="L109" s="16">
        <v>3</v>
      </c>
      <c r="M109" s="13"/>
      <c r="N109" s="22">
        <v>9</v>
      </c>
      <c r="O109" s="18"/>
      <c r="P109" s="16">
        <v>5</v>
      </c>
      <c r="Q109" s="16">
        <v>1</v>
      </c>
      <c r="R109" s="13"/>
      <c r="S109" s="16">
        <f t="shared" si="3"/>
        <v>23</v>
      </c>
      <c r="T109" s="19">
        <f t="shared" si="4"/>
        <v>78</v>
      </c>
      <c r="U109" s="20"/>
      <c r="V109" s="21">
        <f t="shared" si="5"/>
        <v>0</v>
      </c>
      <c r="W109" s="11"/>
    </row>
    <row r="110" spans="1:23" ht="87.95" customHeight="1" x14ac:dyDescent="0.25">
      <c r="A110" s="12"/>
      <c r="B110" s="13"/>
      <c r="C110" s="3" t="s">
        <v>141</v>
      </c>
      <c r="D110" s="3" t="s">
        <v>23</v>
      </c>
      <c r="E110" s="14">
        <v>110</v>
      </c>
      <c r="F110" s="13"/>
      <c r="G110" s="13"/>
      <c r="H110" s="13"/>
      <c r="I110" s="15"/>
      <c r="J110" s="13"/>
      <c r="K110" s="13"/>
      <c r="L110" s="13"/>
      <c r="M110" s="13"/>
      <c r="N110" s="23"/>
      <c r="O110" s="18"/>
      <c r="P110" s="16">
        <v>7</v>
      </c>
      <c r="Q110" s="13"/>
      <c r="R110" s="13"/>
      <c r="S110" s="16">
        <f t="shared" si="3"/>
        <v>7</v>
      </c>
      <c r="T110" s="19">
        <f t="shared" si="4"/>
        <v>44</v>
      </c>
      <c r="U110" s="20"/>
      <c r="V110" s="21">
        <f t="shared" si="5"/>
        <v>0</v>
      </c>
      <c r="W110" s="11"/>
    </row>
    <row r="111" spans="1:23" ht="87.95" customHeight="1" x14ac:dyDescent="0.25">
      <c r="A111" s="12"/>
      <c r="B111" s="13"/>
      <c r="C111" s="3" t="s">
        <v>142</v>
      </c>
      <c r="D111" s="3" t="s">
        <v>23</v>
      </c>
      <c r="E111" s="14">
        <v>165</v>
      </c>
      <c r="F111" s="13"/>
      <c r="G111" s="13"/>
      <c r="H111" s="13"/>
      <c r="I111" s="15"/>
      <c r="J111" s="13"/>
      <c r="K111" s="13"/>
      <c r="L111" s="16">
        <v>2</v>
      </c>
      <c r="M111" s="13"/>
      <c r="N111" s="22">
        <v>1</v>
      </c>
      <c r="O111" s="18"/>
      <c r="P111" s="16">
        <v>1</v>
      </c>
      <c r="Q111" s="13"/>
      <c r="R111" s="13"/>
      <c r="S111" s="16">
        <f t="shared" si="3"/>
        <v>4</v>
      </c>
      <c r="T111" s="19">
        <f t="shared" si="4"/>
        <v>66</v>
      </c>
      <c r="U111" s="20"/>
      <c r="V111" s="21">
        <f t="shared" si="5"/>
        <v>0</v>
      </c>
      <c r="W111" s="11"/>
    </row>
    <row r="112" spans="1:23" ht="87.95" customHeight="1" x14ac:dyDescent="0.25">
      <c r="A112" s="12"/>
      <c r="B112" s="13"/>
      <c r="C112" s="3" t="s">
        <v>143</v>
      </c>
      <c r="D112" s="3" t="s">
        <v>67</v>
      </c>
      <c r="E112" s="14">
        <v>110</v>
      </c>
      <c r="F112" s="13"/>
      <c r="G112" s="13"/>
      <c r="H112" s="16">
        <v>1</v>
      </c>
      <c r="I112" s="15"/>
      <c r="J112" s="16">
        <v>2</v>
      </c>
      <c r="K112" s="13"/>
      <c r="L112" s="16">
        <v>4</v>
      </c>
      <c r="M112" s="13"/>
      <c r="N112" s="22">
        <v>2</v>
      </c>
      <c r="O112" s="18"/>
      <c r="P112" s="16">
        <v>4</v>
      </c>
      <c r="Q112" s="16">
        <v>2</v>
      </c>
      <c r="R112" s="13"/>
      <c r="S112" s="16">
        <f t="shared" si="3"/>
        <v>15</v>
      </c>
      <c r="T112" s="19">
        <f t="shared" si="4"/>
        <v>44</v>
      </c>
      <c r="U112" s="20"/>
      <c r="V112" s="21">
        <f t="shared" si="5"/>
        <v>0</v>
      </c>
      <c r="W112" s="11"/>
    </row>
    <row r="113" spans="1:23" ht="87.95" customHeight="1" x14ac:dyDescent="0.25">
      <c r="A113" s="12"/>
      <c r="B113" s="13"/>
      <c r="C113" s="3" t="s">
        <v>144</v>
      </c>
      <c r="D113" s="3" t="s">
        <v>23</v>
      </c>
      <c r="E113" s="14">
        <v>150</v>
      </c>
      <c r="F113" s="13"/>
      <c r="G113" s="13"/>
      <c r="H113" s="16">
        <v>2</v>
      </c>
      <c r="I113" s="33">
        <v>1</v>
      </c>
      <c r="J113" s="16">
        <v>7</v>
      </c>
      <c r="K113" s="13"/>
      <c r="L113" s="16">
        <v>6</v>
      </c>
      <c r="M113" s="13"/>
      <c r="N113" s="22">
        <v>4</v>
      </c>
      <c r="O113" s="18"/>
      <c r="P113" s="16">
        <v>2</v>
      </c>
      <c r="Q113" s="16">
        <v>1</v>
      </c>
      <c r="R113" s="13"/>
      <c r="S113" s="16">
        <f t="shared" si="3"/>
        <v>23</v>
      </c>
      <c r="T113" s="19">
        <f t="shared" si="4"/>
        <v>60</v>
      </c>
      <c r="U113" s="20"/>
      <c r="V113" s="21">
        <f t="shared" si="5"/>
        <v>0</v>
      </c>
      <c r="W113" s="11"/>
    </row>
    <row r="114" spans="1:23" ht="87.95" customHeight="1" x14ac:dyDescent="0.25">
      <c r="A114" s="12"/>
      <c r="B114" s="13"/>
      <c r="C114" s="3" t="s">
        <v>145</v>
      </c>
      <c r="D114" s="3" t="s">
        <v>23</v>
      </c>
      <c r="E114" s="14">
        <v>185</v>
      </c>
      <c r="F114" s="16">
        <v>1</v>
      </c>
      <c r="G114" s="13"/>
      <c r="H114" s="16">
        <v>4</v>
      </c>
      <c r="I114" s="15"/>
      <c r="J114" s="16">
        <v>3</v>
      </c>
      <c r="K114" s="13"/>
      <c r="L114" s="16">
        <v>3</v>
      </c>
      <c r="M114" s="13"/>
      <c r="N114" s="22">
        <v>2</v>
      </c>
      <c r="O114" s="18"/>
      <c r="P114" s="16">
        <v>3</v>
      </c>
      <c r="Q114" s="13"/>
      <c r="R114" s="13"/>
      <c r="S114" s="16">
        <f t="shared" si="3"/>
        <v>16</v>
      </c>
      <c r="T114" s="19">
        <f t="shared" si="4"/>
        <v>74</v>
      </c>
      <c r="U114" s="20"/>
      <c r="V114" s="21">
        <f t="shared" si="5"/>
        <v>0</v>
      </c>
      <c r="W114" s="11"/>
    </row>
    <row r="115" spans="1:23" ht="131.1" customHeight="1" x14ac:dyDescent="0.25">
      <c r="A115" s="12"/>
      <c r="B115" s="13"/>
      <c r="C115" s="3" t="s">
        <v>146</v>
      </c>
      <c r="D115" s="3" t="s">
        <v>23</v>
      </c>
      <c r="E115" s="14">
        <v>200</v>
      </c>
      <c r="F115" s="13"/>
      <c r="G115" s="13"/>
      <c r="H115" s="16">
        <v>7</v>
      </c>
      <c r="I115" s="15"/>
      <c r="J115" s="16">
        <v>14</v>
      </c>
      <c r="K115" s="13"/>
      <c r="L115" s="16">
        <v>7</v>
      </c>
      <c r="M115" s="13"/>
      <c r="N115" s="22">
        <v>11</v>
      </c>
      <c r="O115" s="18"/>
      <c r="P115" s="16">
        <v>5</v>
      </c>
      <c r="Q115" s="16">
        <v>1</v>
      </c>
      <c r="R115" s="13"/>
      <c r="S115" s="16">
        <f t="shared" si="3"/>
        <v>45</v>
      </c>
      <c r="T115" s="19">
        <f t="shared" si="4"/>
        <v>80</v>
      </c>
      <c r="U115" s="20"/>
      <c r="V115" s="21">
        <f t="shared" si="5"/>
        <v>0</v>
      </c>
      <c r="W115" s="11"/>
    </row>
    <row r="116" spans="1:23" ht="87.95" customHeight="1" x14ac:dyDescent="0.25">
      <c r="A116" s="12"/>
      <c r="B116" s="13"/>
      <c r="C116" s="3" t="s">
        <v>147</v>
      </c>
      <c r="D116" s="3" t="s">
        <v>54</v>
      </c>
      <c r="E116" s="14">
        <v>185</v>
      </c>
      <c r="F116" s="13"/>
      <c r="G116" s="13"/>
      <c r="H116" s="13"/>
      <c r="I116" s="15"/>
      <c r="J116" s="16">
        <v>1</v>
      </c>
      <c r="K116" s="13"/>
      <c r="L116" s="16">
        <v>3</v>
      </c>
      <c r="M116" s="13"/>
      <c r="N116" s="22">
        <v>3</v>
      </c>
      <c r="O116" s="18"/>
      <c r="P116" s="16">
        <v>1</v>
      </c>
      <c r="Q116" s="13"/>
      <c r="R116" s="13"/>
      <c r="S116" s="16">
        <f t="shared" si="3"/>
        <v>8</v>
      </c>
      <c r="T116" s="19">
        <f t="shared" si="4"/>
        <v>74</v>
      </c>
      <c r="U116" s="20"/>
      <c r="V116" s="21">
        <f t="shared" si="5"/>
        <v>0</v>
      </c>
      <c r="W116" s="11"/>
    </row>
    <row r="117" spans="1:23" ht="87.95" customHeight="1" x14ac:dyDescent="0.25">
      <c r="A117" s="12"/>
      <c r="B117" s="13"/>
      <c r="C117" s="3" t="s">
        <v>148</v>
      </c>
      <c r="D117" s="3" t="s">
        <v>23</v>
      </c>
      <c r="E117" s="14">
        <v>160</v>
      </c>
      <c r="F117" s="16">
        <v>1</v>
      </c>
      <c r="G117" s="13"/>
      <c r="H117" s="16">
        <v>2</v>
      </c>
      <c r="I117" s="15"/>
      <c r="J117" s="13"/>
      <c r="K117" s="13"/>
      <c r="L117" s="13"/>
      <c r="M117" s="13"/>
      <c r="N117" s="22">
        <v>1</v>
      </c>
      <c r="O117" s="18"/>
      <c r="P117" s="13"/>
      <c r="Q117" s="16">
        <v>1</v>
      </c>
      <c r="R117" s="13"/>
      <c r="S117" s="16">
        <f t="shared" si="3"/>
        <v>5</v>
      </c>
      <c r="T117" s="19">
        <f t="shared" si="4"/>
        <v>64</v>
      </c>
      <c r="U117" s="20"/>
      <c r="V117" s="21">
        <f t="shared" si="5"/>
        <v>0</v>
      </c>
      <c r="W117" s="11"/>
    </row>
    <row r="118" spans="1:23" ht="87.95" customHeight="1" x14ac:dyDescent="0.25">
      <c r="A118" s="12"/>
      <c r="B118" s="13"/>
      <c r="C118" s="3" t="s">
        <v>149</v>
      </c>
      <c r="D118" s="3" t="s">
        <v>59</v>
      </c>
      <c r="E118" s="14">
        <v>130</v>
      </c>
      <c r="F118" s="16">
        <v>1</v>
      </c>
      <c r="G118" s="13"/>
      <c r="H118" s="16">
        <v>1</v>
      </c>
      <c r="I118" s="15"/>
      <c r="J118" s="16">
        <v>1</v>
      </c>
      <c r="K118" s="13"/>
      <c r="L118" s="16">
        <v>1</v>
      </c>
      <c r="M118" s="13"/>
      <c r="N118" s="22">
        <v>2</v>
      </c>
      <c r="O118" s="18"/>
      <c r="P118" s="13"/>
      <c r="Q118" s="13"/>
      <c r="R118" s="13"/>
      <c r="S118" s="16">
        <f t="shared" si="3"/>
        <v>6</v>
      </c>
      <c r="T118" s="19">
        <f t="shared" si="4"/>
        <v>52</v>
      </c>
      <c r="U118" s="20"/>
      <c r="V118" s="21">
        <f t="shared" si="5"/>
        <v>0</v>
      </c>
      <c r="W118" s="11"/>
    </row>
    <row r="119" spans="1:23" ht="87.95" customHeight="1" x14ac:dyDescent="0.25">
      <c r="A119" s="12"/>
      <c r="B119" s="13"/>
      <c r="C119" s="3" t="s">
        <v>150</v>
      </c>
      <c r="D119" s="3" t="s">
        <v>23</v>
      </c>
      <c r="E119" s="14">
        <v>160</v>
      </c>
      <c r="F119" s="13"/>
      <c r="G119" s="13"/>
      <c r="H119" s="16">
        <v>1</v>
      </c>
      <c r="I119" s="15"/>
      <c r="J119" s="16">
        <v>1</v>
      </c>
      <c r="K119" s="13"/>
      <c r="L119" s="13"/>
      <c r="M119" s="13"/>
      <c r="N119" s="22">
        <v>4</v>
      </c>
      <c r="O119" s="18"/>
      <c r="P119" s="16">
        <v>5</v>
      </c>
      <c r="Q119" s="16">
        <v>1</v>
      </c>
      <c r="R119" s="13"/>
      <c r="S119" s="16">
        <f t="shared" si="3"/>
        <v>12</v>
      </c>
      <c r="T119" s="19">
        <f t="shared" si="4"/>
        <v>64</v>
      </c>
      <c r="U119" s="20"/>
      <c r="V119" s="21">
        <f t="shared" si="5"/>
        <v>0</v>
      </c>
      <c r="W119" s="11"/>
    </row>
    <row r="120" spans="1:23" ht="87.95" customHeight="1" x14ac:dyDescent="0.25">
      <c r="A120" s="12"/>
      <c r="B120" s="13"/>
      <c r="C120" s="3" t="s">
        <v>143</v>
      </c>
      <c r="D120" s="3" t="s">
        <v>23</v>
      </c>
      <c r="E120" s="14">
        <v>110</v>
      </c>
      <c r="F120" s="16">
        <v>1</v>
      </c>
      <c r="G120" s="13"/>
      <c r="H120" s="13"/>
      <c r="I120" s="15"/>
      <c r="J120" s="13"/>
      <c r="K120" s="13"/>
      <c r="L120" s="13"/>
      <c r="M120" s="13"/>
      <c r="N120" s="22">
        <v>1</v>
      </c>
      <c r="O120" s="18"/>
      <c r="P120" s="13"/>
      <c r="Q120" s="16">
        <v>3</v>
      </c>
      <c r="R120" s="13"/>
      <c r="S120" s="16">
        <f t="shared" si="3"/>
        <v>5</v>
      </c>
      <c r="T120" s="19">
        <f t="shared" si="4"/>
        <v>44</v>
      </c>
      <c r="U120" s="20"/>
      <c r="V120" s="21">
        <f t="shared" si="5"/>
        <v>0</v>
      </c>
      <c r="W120" s="11"/>
    </row>
    <row r="121" spans="1:23" ht="87.95" customHeight="1" x14ac:dyDescent="0.25">
      <c r="A121" s="12"/>
      <c r="B121" s="13"/>
      <c r="C121" s="3" t="s">
        <v>151</v>
      </c>
      <c r="D121" s="3" t="s">
        <v>23</v>
      </c>
      <c r="E121" s="14">
        <v>175</v>
      </c>
      <c r="F121" s="13"/>
      <c r="G121" s="13"/>
      <c r="H121" s="13"/>
      <c r="I121" s="15"/>
      <c r="J121" s="16">
        <v>1</v>
      </c>
      <c r="K121" s="13"/>
      <c r="L121" s="13"/>
      <c r="M121" s="13"/>
      <c r="N121" s="22">
        <v>1</v>
      </c>
      <c r="O121" s="18"/>
      <c r="P121" s="16">
        <v>1</v>
      </c>
      <c r="Q121" s="13"/>
      <c r="R121" s="13"/>
      <c r="S121" s="16">
        <f t="shared" si="3"/>
        <v>3</v>
      </c>
      <c r="T121" s="19">
        <f t="shared" si="4"/>
        <v>70</v>
      </c>
      <c r="U121" s="20"/>
      <c r="V121" s="21">
        <f t="shared" si="5"/>
        <v>0</v>
      </c>
      <c r="W121" s="11"/>
    </row>
    <row r="122" spans="1:23" ht="87.95" customHeight="1" x14ac:dyDescent="0.25">
      <c r="A122" s="12"/>
      <c r="B122" s="13"/>
      <c r="C122" s="3" t="s">
        <v>152</v>
      </c>
      <c r="D122" s="3" t="s">
        <v>153</v>
      </c>
      <c r="E122" s="14">
        <v>180</v>
      </c>
      <c r="F122" s="13"/>
      <c r="G122" s="13"/>
      <c r="H122" s="16">
        <v>1</v>
      </c>
      <c r="I122" s="15"/>
      <c r="J122" s="16">
        <v>1</v>
      </c>
      <c r="K122" s="13"/>
      <c r="L122" s="16">
        <v>1</v>
      </c>
      <c r="M122" s="13"/>
      <c r="N122" s="23"/>
      <c r="O122" s="18"/>
      <c r="P122" s="13"/>
      <c r="Q122" s="13"/>
      <c r="R122" s="13"/>
      <c r="S122" s="16">
        <f t="shared" si="3"/>
        <v>3</v>
      </c>
      <c r="T122" s="19">
        <f t="shared" si="4"/>
        <v>72</v>
      </c>
      <c r="U122" s="20"/>
      <c r="V122" s="21">
        <f t="shared" si="5"/>
        <v>0</v>
      </c>
      <c r="W122" s="11"/>
    </row>
    <row r="123" spans="1:23" ht="87.95" customHeight="1" x14ac:dyDescent="0.25">
      <c r="A123" s="12"/>
      <c r="B123" s="13"/>
      <c r="C123" s="3" t="s">
        <v>154</v>
      </c>
      <c r="D123" s="3" t="s">
        <v>120</v>
      </c>
      <c r="E123" s="14">
        <v>160</v>
      </c>
      <c r="F123" s="16">
        <v>1</v>
      </c>
      <c r="G123" s="13"/>
      <c r="H123" s="16">
        <v>1</v>
      </c>
      <c r="I123" s="15"/>
      <c r="J123" s="16">
        <v>1</v>
      </c>
      <c r="K123" s="13"/>
      <c r="L123" s="16">
        <v>1</v>
      </c>
      <c r="M123" s="13"/>
      <c r="N123" s="23"/>
      <c r="O123" s="18"/>
      <c r="P123" s="16">
        <v>1</v>
      </c>
      <c r="Q123" s="13"/>
      <c r="R123" s="13"/>
      <c r="S123" s="16">
        <f t="shared" si="3"/>
        <v>5</v>
      </c>
      <c r="T123" s="19">
        <f t="shared" si="4"/>
        <v>64</v>
      </c>
      <c r="U123" s="20"/>
      <c r="V123" s="21">
        <f t="shared" si="5"/>
        <v>0</v>
      </c>
      <c r="W123" s="11"/>
    </row>
    <row r="124" spans="1:23" ht="87.95" customHeight="1" x14ac:dyDescent="0.25">
      <c r="A124" s="12"/>
      <c r="B124" s="13"/>
      <c r="C124" s="3" t="s">
        <v>155</v>
      </c>
      <c r="D124" s="3" t="s">
        <v>23</v>
      </c>
      <c r="E124" s="14">
        <v>110</v>
      </c>
      <c r="F124" s="13"/>
      <c r="G124" s="13"/>
      <c r="H124" s="13"/>
      <c r="I124" s="15"/>
      <c r="J124" s="16">
        <v>2</v>
      </c>
      <c r="K124" s="13"/>
      <c r="L124" s="13"/>
      <c r="M124" s="13"/>
      <c r="N124" s="22">
        <v>1</v>
      </c>
      <c r="O124" s="18"/>
      <c r="P124" s="13"/>
      <c r="Q124" s="13"/>
      <c r="R124" s="13"/>
      <c r="S124" s="16">
        <f t="shared" si="3"/>
        <v>3</v>
      </c>
      <c r="T124" s="19">
        <f t="shared" si="4"/>
        <v>44</v>
      </c>
      <c r="U124" s="20"/>
      <c r="V124" s="21">
        <f t="shared" si="5"/>
        <v>0</v>
      </c>
      <c r="W124" s="11"/>
    </row>
    <row r="125" spans="1:23" ht="87.95" customHeight="1" x14ac:dyDescent="0.25">
      <c r="A125" s="12"/>
      <c r="B125" s="13"/>
      <c r="C125" s="3" t="s">
        <v>156</v>
      </c>
      <c r="D125" s="3" t="s">
        <v>23</v>
      </c>
      <c r="E125" s="14">
        <v>270</v>
      </c>
      <c r="F125" s="13"/>
      <c r="G125" s="13"/>
      <c r="H125" s="13"/>
      <c r="I125" s="15"/>
      <c r="J125" s="13"/>
      <c r="K125" s="13"/>
      <c r="L125" s="16">
        <v>1</v>
      </c>
      <c r="M125" s="13"/>
      <c r="N125" s="23"/>
      <c r="O125" s="18"/>
      <c r="P125" s="16">
        <v>1</v>
      </c>
      <c r="Q125" s="16">
        <v>1</v>
      </c>
      <c r="R125" s="13"/>
      <c r="S125" s="16">
        <f t="shared" si="3"/>
        <v>3</v>
      </c>
      <c r="T125" s="19">
        <f t="shared" si="4"/>
        <v>108</v>
      </c>
      <c r="U125" s="20"/>
      <c r="V125" s="21">
        <f t="shared" si="5"/>
        <v>0</v>
      </c>
      <c r="W125" s="11"/>
    </row>
    <row r="126" spans="1:23" ht="87.95" customHeight="1" x14ac:dyDescent="0.25">
      <c r="A126" s="12"/>
      <c r="B126" s="13"/>
      <c r="C126" s="3" t="s">
        <v>157</v>
      </c>
      <c r="D126" s="3" t="s">
        <v>67</v>
      </c>
      <c r="E126" s="14">
        <v>145</v>
      </c>
      <c r="F126" s="13"/>
      <c r="G126" s="13"/>
      <c r="H126" s="13"/>
      <c r="I126" s="15"/>
      <c r="J126" s="13"/>
      <c r="K126" s="13"/>
      <c r="L126" s="16">
        <v>2</v>
      </c>
      <c r="M126" s="13"/>
      <c r="N126" s="22">
        <v>4</v>
      </c>
      <c r="O126" s="18"/>
      <c r="P126" s="16">
        <v>4</v>
      </c>
      <c r="Q126" s="16">
        <v>1</v>
      </c>
      <c r="R126" s="13"/>
      <c r="S126" s="16">
        <f t="shared" si="3"/>
        <v>11</v>
      </c>
      <c r="T126" s="19">
        <f t="shared" si="4"/>
        <v>58</v>
      </c>
      <c r="U126" s="20"/>
      <c r="V126" s="21">
        <f t="shared" si="5"/>
        <v>0</v>
      </c>
      <c r="W126" s="11"/>
    </row>
    <row r="127" spans="1:23" ht="87.95" customHeight="1" x14ac:dyDescent="0.25">
      <c r="A127" s="12"/>
      <c r="B127" s="13"/>
      <c r="C127" s="3" t="s">
        <v>158</v>
      </c>
      <c r="D127" s="3" t="s">
        <v>70</v>
      </c>
      <c r="E127" s="14">
        <v>129</v>
      </c>
      <c r="F127" s="16">
        <v>1</v>
      </c>
      <c r="G127" s="13"/>
      <c r="H127" s="16">
        <v>3</v>
      </c>
      <c r="I127" s="15"/>
      <c r="J127" s="16">
        <v>8</v>
      </c>
      <c r="K127" s="13"/>
      <c r="L127" s="16">
        <v>4</v>
      </c>
      <c r="M127" s="13"/>
      <c r="N127" s="22">
        <v>2</v>
      </c>
      <c r="O127" s="18"/>
      <c r="P127" s="16">
        <v>1</v>
      </c>
      <c r="Q127" s="16">
        <v>1</v>
      </c>
      <c r="R127" s="13"/>
      <c r="S127" s="16">
        <f t="shared" si="3"/>
        <v>20</v>
      </c>
      <c r="T127" s="19">
        <f t="shared" si="4"/>
        <v>51.6</v>
      </c>
      <c r="U127" s="20"/>
      <c r="V127" s="21">
        <f t="shared" si="5"/>
        <v>0</v>
      </c>
      <c r="W127" s="11"/>
    </row>
    <row r="128" spans="1:23" ht="87.95" customHeight="1" x14ac:dyDescent="0.25">
      <c r="A128" s="12"/>
      <c r="B128" s="13"/>
      <c r="C128" s="3" t="s">
        <v>158</v>
      </c>
      <c r="D128" s="3" t="s">
        <v>23</v>
      </c>
      <c r="E128" s="14">
        <v>129</v>
      </c>
      <c r="F128" s="16">
        <v>2</v>
      </c>
      <c r="G128" s="13"/>
      <c r="H128" s="16">
        <v>2</v>
      </c>
      <c r="I128" s="15"/>
      <c r="J128" s="16">
        <v>2</v>
      </c>
      <c r="K128" s="13"/>
      <c r="L128" s="16">
        <v>2</v>
      </c>
      <c r="M128" s="13"/>
      <c r="N128" s="22">
        <v>5</v>
      </c>
      <c r="O128" s="18"/>
      <c r="P128" s="16">
        <v>1</v>
      </c>
      <c r="Q128" s="16">
        <v>1</v>
      </c>
      <c r="R128" s="13"/>
      <c r="S128" s="16">
        <f t="shared" si="3"/>
        <v>15</v>
      </c>
      <c r="T128" s="19">
        <f t="shared" si="4"/>
        <v>51.6</v>
      </c>
      <c r="U128" s="20"/>
      <c r="V128" s="21">
        <f t="shared" si="5"/>
        <v>0</v>
      </c>
      <c r="W128" s="11"/>
    </row>
    <row r="129" spans="1:23" ht="93.95" customHeight="1" x14ac:dyDescent="0.25">
      <c r="A129" s="12"/>
      <c r="B129" s="13"/>
      <c r="C129" s="3" t="s">
        <v>159</v>
      </c>
      <c r="D129" s="3" t="s">
        <v>67</v>
      </c>
      <c r="E129" s="14">
        <v>180</v>
      </c>
      <c r="F129" s="16">
        <v>3</v>
      </c>
      <c r="G129" s="13"/>
      <c r="H129" s="16">
        <v>2</v>
      </c>
      <c r="I129" s="15"/>
      <c r="J129" s="16">
        <v>5</v>
      </c>
      <c r="K129" s="13"/>
      <c r="L129" s="16">
        <v>3</v>
      </c>
      <c r="M129" s="13"/>
      <c r="N129" s="22">
        <v>5</v>
      </c>
      <c r="O129" s="18"/>
      <c r="P129" s="16">
        <v>3</v>
      </c>
      <c r="Q129" s="16">
        <v>2</v>
      </c>
      <c r="R129" s="13"/>
      <c r="S129" s="16">
        <f t="shared" si="3"/>
        <v>23</v>
      </c>
      <c r="T129" s="19">
        <f t="shared" si="4"/>
        <v>72</v>
      </c>
      <c r="U129" s="20"/>
      <c r="V129" s="21">
        <f t="shared" si="5"/>
        <v>0</v>
      </c>
      <c r="W129" s="11"/>
    </row>
    <row r="130" spans="1:23" ht="87.95" customHeight="1" x14ac:dyDescent="0.25">
      <c r="A130" s="12"/>
      <c r="B130" s="13"/>
      <c r="C130" s="3" t="s">
        <v>159</v>
      </c>
      <c r="D130" s="3" t="s">
        <v>23</v>
      </c>
      <c r="E130" s="14">
        <v>180</v>
      </c>
      <c r="F130" s="16">
        <v>1</v>
      </c>
      <c r="G130" s="13"/>
      <c r="H130" s="16">
        <v>4</v>
      </c>
      <c r="I130" s="15"/>
      <c r="J130" s="16">
        <v>6</v>
      </c>
      <c r="K130" s="13"/>
      <c r="L130" s="16">
        <v>13</v>
      </c>
      <c r="M130" s="13"/>
      <c r="N130" s="22">
        <v>22</v>
      </c>
      <c r="O130" s="18"/>
      <c r="P130" s="16">
        <v>9</v>
      </c>
      <c r="Q130" s="16">
        <v>1</v>
      </c>
      <c r="R130" s="13"/>
      <c r="S130" s="16">
        <f t="shared" ref="S130:S193" si="6">SUM(F130:R130)</f>
        <v>56</v>
      </c>
      <c r="T130" s="19">
        <f t="shared" ref="T130:T193" si="7">E130/2.5</f>
        <v>72</v>
      </c>
      <c r="U130" s="20"/>
      <c r="V130" s="21">
        <f t="shared" ref="V130:V193" si="8">U130*S130</f>
        <v>0</v>
      </c>
      <c r="W130" s="11"/>
    </row>
    <row r="131" spans="1:23" ht="87.95" customHeight="1" x14ac:dyDescent="0.25">
      <c r="A131" s="12"/>
      <c r="B131" s="13"/>
      <c r="C131" s="3" t="s">
        <v>160</v>
      </c>
      <c r="D131" s="3" t="s">
        <v>23</v>
      </c>
      <c r="E131" s="14">
        <v>180</v>
      </c>
      <c r="F131" s="13"/>
      <c r="G131" s="13"/>
      <c r="H131" s="13"/>
      <c r="I131" s="15"/>
      <c r="J131" s="16">
        <v>1</v>
      </c>
      <c r="K131" s="13"/>
      <c r="L131" s="13"/>
      <c r="M131" s="13"/>
      <c r="N131" s="22">
        <v>1</v>
      </c>
      <c r="O131" s="18"/>
      <c r="P131" s="13"/>
      <c r="Q131" s="13"/>
      <c r="R131" s="13"/>
      <c r="S131" s="16">
        <f t="shared" si="6"/>
        <v>2</v>
      </c>
      <c r="T131" s="19">
        <f t="shared" si="7"/>
        <v>72</v>
      </c>
      <c r="U131" s="20"/>
      <c r="V131" s="21">
        <f t="shared" si="8"/>
        <v>0</v>
      </c>
      <c r="W131" s="11"/>
    </row>
    <row r="132" spans="1:23" ht="87.95" customHeight="1" x14ac:dyDescent="0.25">
      <c r="A132" s="12"/>
      <c r="B132" s="13"/>
      <c r="C132" s="3" t="s">
        <v>161</v>
      </c>
      <c r="D132" s="3" t="s">
        <v>23</v>
      </c>
      <c r="E132" s="14">
        <v>150</v>
      </c>
      <c r="F132" s="16">
        <v>2</v>
      </c>
      <c r="G132" s="13"/>
      <c r="H132" s="16">
        <v>2</v>
      </c>
      <c r="I132" s="15"/>
      <c r="J132" s="16">
        <v>2</v>
      </c>
      <c r="K132" s="13"/>
      <c r="L132" s="16">
        <v>4</v>
      </c>
      <c r="M132" s="16">
        <v>1</v>
      </c>
      <c r="N132" s="22">
        <v>2</v>
      </c>
      <c r="O132" s="18"/>
      <c r="P132" s="16">
        <v>2</v>
      </c>
      <c r="Q132" s="16">
        <v>1</v>
      </c>
      <c r="R132" s="13"/>
      <c r="S132" s="16">
        <f t="shared" si="6"/>
        <v>16</v>
      </c>
      <c r="T132" s="19">
        <f t="shared" si="7"/>
        <v>60</v>
      </c>
      <c r="U132" s="20"/>
      <c r="V132" s="21">
        <f t="shared" si="8"/>
        <v>0</v>
      </c>
      <c r="W132" s="11"/>
    </row>
    <row r="133" spans="1:23" ht="87.95" customHeight="1" x14ac:dyDescent="0.25">
      <c r="A133" s="12"/>
      <c r="B133" s="13"/>
      <c r="C133" s="3" t="s">
        <v>162</v>
      </c>
      <c r="D133" s="3" t="s">
        <v>23</v>
      </c>
      <c r="E133" s="14">
        <v>195</v>
      </c>
      <c r="F133" s="16">
        <v>3</v>
      </c>
      <c r="G133" s="13"/>
      <c r="H133" s="16">
        <v>10</v>
      </c>
      <c r="I133" s="15"/>
      <c r="J133" s="16">
        <v>9</v>
      </c>
      <c r="K133" s="13"/>
      <c r="L133" s="16">
        <v>12</v>
      </c>
      <c r="M133" s="13"/>
      <c r="N133" s="22">
        <v>15</v>
      </c>
      <c r="O133" s="18"/>
      <c r="P133" s="16">
        <v>8</v>
      </c>
      <c r="Q133" s="16">
        <v>1</v>
      </c>
      <c r="R133" s="13"/>
      <c r="S133" s="16">
        <f t="shared" si="6"/>
        <v>58</v>
      </c>
      <c r="T133" s="19">
        <f t="shared" si="7"/>
        <v>78</v>
      </c>
      <c r="U133" s="20"/>
      <c r="V133" s="21">
        <f t="shared" si="8"/>
        <v>0</v>
      </c>
      <c r="W133" s="11"/>
    </row>
    <row r="134" spans="1:23" ht="87.95" customHeight="1" x14ac:dyDescent="0.25">
      <c r="A134" s="12"/>
      <c r="B134" s="13"/>
      <c r="C134" s="3" t="s">
        <v>163</v>
      </c>
      <c r="D134" s="3" t="s">
        <v>27</v>
      </c>
      <c r="E134" s="14">
        <v>249</v>
      </c>
      <c r="F134" s="13"/>
      <c r="G134" s="13"/>
      <c r="H134" s="16">
        <v>3</v>
      </c>
      <c r="I134" s="15"/>
      <c r="J134" s="16">
        <v>5</v>
      </c>
      <c r="K134" s="13"/>
      <c r="L134" s="16">
        <v>1</v>
      </c>
      <c r="M134" s="13"/>
      <c r="N134" s="22">
        <v>4</v>
      </c>
      <c r="O134" s="18"/>
      <c r="P134" s="13"/>
      <c r="Q134" s="16">
        <v>1</v>
      </c>
      <c r="R134" s="13"/>
      <c r="S134" s="16">
        <f t="shared" si="6"/>
        <v>14</v>
      </c>
      <c r="T134" s="19">
        <f t="shared" si="7"/>
        <v>99.6</v>
      </c>
      <c r="U134" s="20"/>
      <c r="V134" s="21">
        <f t="shared" si="8"/>
        <v>0</v>
      </c>
      <c r="W134" s="11"/>
    </row>
    <row r="135" spans="1:23" ht="87.95" customHeight="1" x14ac:dyDescent="0.25">
      <c r="A135" s="12"/>
      <c r="B135" s="13"/>
      <c r="C135" s="3" t="s">
        <v>164</v>
      </c>
      <c r="D135" s="3" t="s">
        <v>27</v>
      </c>
      <c r="E135" s="14">
        <v>165</v>
      </c>
      <c r="F135" s="13"/>
      <c r="G135" s="13"/>
      <c r="H135" s="16">
        <v>5</v>
      </c>
      <c r="I135" s="15"/>
      <c r="J135" s="16">
        <v>3</v>
      </c>
      <c r="K135" s="13"/>
      <c r="L135" s="16">
        <v>4</v>
      </c>
      <c r="M135" s="13"/>
      <c r="N135" s="22">
        <v>8</v>
      </c>
      <c r="O135" s="18"/>
      <c r="P135" s="16">
        <v>4</v>
      </c>
      <c r="Q135" s="16">
        <v>1</v>
      </c>
      <c r="R135" s="13"/>
      <c r="S135" s="16">
        <f t="shared" si="6"/>
        <v>25</v>
      </c>
      <c r="T135" s="19">
        <f t="shared" si="7"/>
        <v>66</v>
      </c>
      <c r="U135" s="20"/>
      <c r="V135" s="21">
        <f t="shared" si="8"/>
        <v>0</v>
      </c>
      <c r="W135" s="11"/>
    </row>
    <row r="136" spans="1:23" ht="87.95" customHeight="1" x14ac:dyDescent="0.25">
      <c r="A136" s="12"/>
      <c r="B136" s="13"/>
      <c r="C136" s="3" t="s">
        <v>164</v>
      </c>
      <c r="D136" s="3" t="s">
        <v>23</v>
      </c>
      <c r="E136" s="14">
        <v>165</v>
      </c>
      <c r="F136" s="13"/>
      <c r="G136" s="13"/>
      <c r="H136" s="13"/>
      <c r="I136" s="15"/>
      <c r="J136" s="16">
        <v>1</v>
      </c>
      <c r="K136" s="16">
        <v>1</v>
      </c>
      <c r="L136" s="13"/>
      <c r="M136" s="13"/>
      <c r="N136" s="22">
        <v>12</v>
      </c>
      <c r="O136" s="18"/>
      <c r="P136" s="16">
        <v>3</v>
      </c>
      <c r="Q136" s="16">
        <v>2</v>
      </c>
      <c r="R136" s="13"/>
      <c r="S136" s="16">
        <f t="shared" si="6"/>
        <v>19</v>
      </c>
      <c r="T136" s="19">
        <f t="shared" si="7"/>
        <v>66</v>
      </c>
      <c r="U136" s="20"/>
      <c r="V136" s="21">
        <f t="shared" si="8"/>
        <v>0</v>
      </c>
      <c r="W136" s="11"/>
    </row>
    <row r="137" spans="1:23" ht="87.95" customHeight="1" x14ac:dyDescent="0.25">
      <c r="A137" s="12"/>
      <c r="B137" s="13"/>
      <c r="C137" s="3" t="s">
        <v>165</v>
      </c>
      <c r="D137" s="3" t="s">
        <v>23</v>
      </c>
      <c r="E137" s="14">
        <v>140</v>
      </c>
      <c r="F137" s="16">
        <v>1</v>
      </c>
      <c r="G137" s="13"/>
      <c r="H137" s="16">
        <v>3</v>
      </c>
      <c r="I137" s="15"/>
      <c r="J137" s="16">
        <v>4</v>
      </c>
      <c r="K137" s="13"/>
      <c r="L137" s="16">
        <v>7</v>
      </c>
      <c r="M137" s="13"/>
      <c r="N137" s="22">
        <v>9</v>
      </c>
      <c r="O137" s="18"/>
      <c r="P137" s="16">
        <v>4</v>
      </c>
      <c r="Q137" s="16">
        <v>1</v>
      </c>
      <c r="R137" s="13"/>
      <c r="S137" s="16">
        <f t="shared" si="6"/>
        <v>29</v>
      </c>
      <c r="T137" s="19">
        <f t="shared" si="7"/>
        <v>56</v>
      </c>
      <c r="U137" s="20"/>
      <c r="V137" s="21">
        <f t="shared" si="8"/>
        <v>0</v>
      </c>
      <c r="W137" s="11"/>
    </row>
    <row r="138" spans="1:23" ht="87.95" customHeight="1" x14ac:dyDescent="0.25">
      <c r="A138" s="12"/>
      <c r="B138" s="13"/>
      <c r="C138" s="3" t="s">
        <v>165</v>
      </c>
      <c r="D138" s="3" t="s">
        <v>27</v>
      </c>
      <c r="E138" s="14">
        <v>140</v>
      </c>
      <c r="F138" s="16">
        <v>1</v>
      </c>
      <c r="G138" s="13"/>
      <c r="H138" s="16">
        <v>2</v>
      </c>
      <c r="I138" s="15"/>
      <c r="J138" s="16">
        <v>10</v>
      </c>
      <c r="K138" s="13"/>
      <c r="L138" s="16">
        <v>7</v>
      </c>
      <c r="M138" s="13"/>
      <c r="N138" s="22">
        <v>11</v>
      </c>
      <c r="O138" s="18"/>
      <c r="P138" s="16">
        <v>5</v>
      </c>
      <c r="Q138" s="16">
        <v>1</v>
      </c>
      <c r="R138" s="13"/>
      <c r="S138" s="16">
        <f t="shared" si="6"/>
        <v>37</v>
      </c>
      <c r="T138" s="19">
        <f t="shared" si="7"/>
        <v>56</v>
      </c>
      <c r="U138" s="20"/>
      <c r="V138" s="21">
        <f t="shared" si="8"/>
        <v>0</v>
      </c>
      <c r="W138" s="11"/>
    </row>
    <row r="139" spans="1:23" ht="87.95" customHeight="1" x14ac:dyDescent="0.25">
      <c r="A139" s="12"/>
      <c r="B139" s="13"/>
      <c r="C139" s="3" t="s">
        <v>166</v>
      </c>
      <c r="D139" s="3" t="s">
        <v>23</v>
      </c>
      <c r="E139" s="14">
        <v>170</v>
      </c>
      <c r="F139" s="13"/>
      <c r="G139" s="13"/>
      <c r="H139" s="16">
        <v>1</v>
      </c>
      <c r="I139" s="15"/>
      <c r="J139" s="16">
        <v>3</v>
      </c>
      <c r="K139" s="13"/>
      <c r="L139" s="16">
        <v>2</v>
      </c>
      <c r="M139" s="13"/>
      <c r="N139" s="22">
        <v>1</v>
      </c>
      <c r="O139" s="18"/>
      <c r="P139" s="16">
        <v>1</v>
      </c>
      <c r="Q139" s="13"/>
      <c r="R139" s="13"/>
      <c r="S139" s="16">
        <f t="shared" si="6"/>
        <v>8</v>
      </c>
      <c r="T139" s="19">
        <f t="shared" si="7"/>
        <v>68</v>
      </c>
      <c r="U139" s="20"/>
      <c r="V139" s="21">
        <f t="shared" si="8"/>
        <v>0</v>
      </c>
      <c r="W139" s="11"/>
    </row>
    <row r="140" spans="1:23" ht="87.95" customHeight="1" x14ac:dyDescent="0.25">
      <c r="A140" s="12"/>
      <c r="B140" s="13"/>
      <c r="C140" s="3" t="s">
        <v>167</v>
      </c>
      <c r="D140" s="3" t="s">
        <v>59</v>
      </c>
      <c r="E140" s="14">
        <v>160</v>
      </c>
      <c r="F140" s="16">
        <v>1</v>
      </c>
      <c r="G140" s="13"/>
      <c r="H140" s="16">
        <v>2</v>
      </c>
      <c r="I140" s="15"/>
      <c r="J140" s="16">
        <v>2</v>
      </c>
      <c r="K140" s="13"/>
      <c r="L140" s="16">
        <v>2</v>
      </c>
      <c r="M140" s="13"/>
      <c r="N140" s="22">
        <v>3</v>
      </c>
      <c r="O140" s="18"/>
      <c r="P140" s="16">
        <v>3</v>
      </c>
      <c r="Q140" s="16">
        <v>2</v>
      </c>
      <c r="R140" s="13"/>
      <c r="S140" s="16">
        <f t="shared" si="6"/>
        <v>15</v>
      </c>
      <c r="T140" s="19">
        <f t="shared" si="7"/>
        <v>64</v>
      </c>
      <c r="U140" s="20"/>
      <c r="V140" s="21">
        <f t="shared" si="8"/>
        <v>0</v>
      </c>
      <c r="W140" s="11"/>
    </row>
    <row r="141" spans="1:23" ht="113.1" customHeight="1" x14ac:dyDescent="0.25">
      <c r="A141" s="12"/>
      <c r="B141" s="13"/>
      <c r="C141" s="3" t="s">
        <v>168</v>
      </c>
      <c r="D141" s="3" t="s">
        <v>23</v>
      </c>
      <c r="E141" s="14">
        <v>159</v>
      </c>
      <c r="F141" s="16">
        <v>1</v>
      </c>
      <c r="G141" s="13"/>
      <c r="H141" s="16">
        <v>7</v>
      </c>
      <c r="I141" s="15"/>
      <c r="J141" s="16">
        <v>2</v>
      </c>
      <c r="K141" s="13"/>
      <c r="L141" s="16">
        <v>5</v>
      </c>
      <c r="M141" s="13"/>
      <c r="N141" s="22">
        <v>6</v>
      </c>
      <c r="O141" s="18"/>
      <c r="P141" s="16">
        <v>7</v>
      </c>
      <c r="Q141" s="13"/>
      <c r="R141" s="13"/>
      <c r="S141" s="16">
        <f t="shared" si="6"/>
        <v>28</v>
      </c>
      <c r="T141" s="19">
        <f t="shared" si="7"/>
        <v>63.6</v>
      </c>
      <c r="U141" s="20"/>
      <c r="V141" s="21">
        <f t="shared" si="8"/>
        <v>0</v>
      </c>
      <c r="W141" s="11"/>
    </row>
    <row r="142" spans="1:23" ht="122.1" customHeight="1" x14ac:dyDescent="0.25">
      <c r="A142" s="12"/>
      <c r="B142" s="13"/>
      <c r="C142" s="3" t="s">
        <v>169</v>
      </c>
      <c r="D142" s="3" t="s">
        <v>45</v>
      </c>
      <c r="E142" s="14">
        <v>270</v>
      </c>
      <c r="F142" s="13"/>
      <c r="G142" s="13"/>
      <c r="H142" s="13"/>
      <c r="I142" s="15"/>
      <c r="J142" s="13"/>
      <c r="K142" s="13"/>
      <c r="L142" s="13"/>
      <c r="M142" s="13"/>
      <c r="N142" s="23"/>
      <c r="O142" s="18"/>
      <c r="P142" s="16">
        <v>2</v>
      </c>
      <c r="Q142" s="13"/>
      <c r="R142" s="13"/>
      <c r="S142" s="16">
        <f t="shared" si="6"/>
        <v>2</v>
      </c>
      <c r="T142" s="19">
        <f t="shared" si="7"/>
        <v>108</v>
      </c>
      <c r="U142" s="20"/>
      <c r="V142" s="21">
        <f t="shared" si="8"/>
        <v>0</v>
      </c>
      <c r="W142" s="11"/>
    </row>
    <row r="143" spans="1:23" ht="135" customHeight="1" x14ac:dyDescent="0.25">
      <c r="A143" s="12"/>
      <c r="B143" s="13"/>
      <c r="C143" s="3" t="s">
        <v>169</v>
      </c>
      <c r="D143" s="3" t="s">
        <v>23</v>
      </c>
      <c r="E143" s="14">
        <v>270</v>
      </c>
      <c r="F143" s="13"/>
      <c r="G143" s="13"/>
      <c r="H143" s="16">
        <v>5</v>
      </c>
      <c r="I143" s="15"/>
      <c r="J143" s="16">
        <v>9</v>
      </c>
      <c r="K143" s="13"/>
      <c r="L143" s="16">
        <v>12</v>
      </c>
      <c r="M143" s="13"/>
      <c r="N143" s="22">
        <v>10</v>
      </c>
      <c r="O143" s="18"/>
      <c r="P143" s="16">
        <v>5</v>
      </c>
      <c r="Q143" s="16">
        <v>1</v>
      </c>
      <c r="R143" s="13"/>
      <c r="S143" s="16">
        <f t="shared" si="6"/>
        <v>42</v>
      </c>
      <c r="T143" s="19">
        <f t="shared" si="7"/>
        <v>108</v>
      </c>
      <c r="U143" s="20"/>
      <c r="V143" s="21">
        <f t="shared" si="8"/>
        <v>0</v>
      </c>
      <c r="W143" s="11"/>
    </row>
    <row r="144" spans="1:23" ht="87.95" customHeight="1" x14ac:dyDescent="0.25">
      <c r="A144" s="12"/>
      <c r="B144" s="13"/>
      <c r="C144" s="3" t="s">
        <v>170</v>
      </c>
      <c r="D144" s="3" t="s">
        <v>23</v>
      </c>
      <c r="E144" s="14">
        <v>160</v>
      </c>
      <c r="F144" s="13"/>
      <c r="G144" s="13"/>
      <c r="H144" s="13"/>
      <c r="I144" s="15"/>
      <c r="J144" s="16">
        <v>1</v>
      </c>
      <c r="K144" s="13"/>
      <c r="L144" s="16">
        <v>1</v>
      </c>
      <c r="M144" s="13"/>
      <c r="N144" s="22">
        <v>1</v>
      </c>
      <c r="O144" s="18"/>
      <c r="P144" s="16">
        <v>1</v>
      </c>
      <c r="Q144" s="16">
        <v>1</v>
      </c>
      <c r="R144" s="13"/>
      <c r="S144" s="16">
        <f t="shared" si="6"/>
        <v>5</v>
      </c>
      <c r="T144" s="19">
        <f t="shared" si="7"/>
        <v>64</v>
      </c>
      <c r="U144" s="20"/>
      <c r="V144" s="21">
        <f t="shared" si="8"/>
        <v>0</v>
      </c>
      <c r="W144" s="11"/>
    </row>
    <row r="145" spans="1:23" ht="95.1" customHeight="1" x14ac:dyDescent="0.25">
      <c r="A145" s="12"/>
      <c r="B145" s="13"/>
      <c r="C145" s="3" t="s">
        <v>171</v>
      </c>
      <c r="D145" s="3" t="s">
        <v>23</v>
      </c>
      <c r="E145" s="14">
        <v>185</v>
      </c>
      <c r="F145" s="13"/>
      <c r="G145" s="13"/>
      <c r="H145" s="16">
        <v>1</v>
      </c>
      <c r="I145" s="15"/>
      <c r="J145" s="16">
        <v>1</v>
      </c>
      <c r="K145" s="13"/>
      <c r="L145" s="16">
        <v>2</v>
      </c>
      <c r="M145" s="13"/>
      <c r="N145" s="22">
        <v>2</v>
      </c>
      <c r="O145" s="18"/>
      <c r="P145" s="16">
        <v>1</v>
      </c>
      <c r="Q145" s="16">
        <v>1</v>
      </c>
      <c r="R145" s="13"/>
      <c r="S145" s="16">
        <f t="shared" si="6"/>
        <v>8</v>
      </c>
      <c r="T145" s="19">
        <f t="shared" si="7"/>
        <v>74</v>
      </c>
      <c r="U145" s="20"/>
      <c r="V145" s="21">
        <f t="shared" si="8"/>
        <v>0</v>
      </c>
      <c r="W145" s="11"/>
    </row>
    <row r="146" spans="1:23" ht="87.95" customHeight="1" x14ac:dyDescent="0.25">
      <c r="A146" s="12"/>
      <c r="B146" s="13"/>
      <c r="C146" s="3" t="s">
        <v>172</v>
      </c>
      <c r="D146" s="3" t="s">
        <v>23</v>
      </c>
      <c r="E146" s="14">
        <v>175</v>
      </c>
      <c r="F146" s="16">
        <v>1</v>
      </c>
      <c r="G146" s="13"/>
      <c r="H146" s="16">
        <v>1</v>
      </c>
      <c r="I146" s="15"/>
      <c r="J146" s="16">
        <v>1</v>
      </c>
      <c r="K146" s="13"/>
      <c r="L146" s="16">
        <v>3</v>
      </c>
      <c r="M146" s="13"/>
      <c r="N146" s="22">
        <v>2</v>
      </c>
      <c r="O146" s="18"/>
      <c r="P146" s="16">
        <v>1</v>
      </c>
      <c r="Q146" s="16">
        <v>1</v>
      </c>
      <c r="R146" s="13"/>
      <c r="S146" s="16">
        <f t="shared" si="6"/>
        <v>10</v>
      </c>
      <c r="T146" s="19">
        <f t="shared" si="7"/>
        <v>70</v>
      </c>
      <c r="U146" s="20"/>
      <c r="V146" s="21">
        <f t="shared" si="8"/>
        <v>0</v>
      </c>
      <c r="W146" s="11"/>
    </row>
    <row r="147" spans="1:23" ht="87.95" customHeight="1" x14ac:dyDescent="0.25">
      <c r="A147" s="12"/>
      <c r="B147" s="13"/>
      <c r="C147" s="3" t="s">
        <v>173</v>
      </c>
      <c r="D147" s="3" t="s">
        <v>47</v>
      </c>
      <c r="E147" s="14">
        <v>160</v>
      </c>
      <c r="F147" s="13"/>
      <c r="G147" s="13"/>
      <c r="H147" s="13"/>
      <c r="I147" s="15"/>
      <c r="J147" s="16">
        <v>1</v>
      </c>
      <c r="K147" s="13"/>
      <c r="L147" s="13"/>
      <c r="M147" s="13"/>
      <c r="N147" s="22">
        <v>4</v>
      </c>
      <c r="O147" s="18"/>
      <c r="P147" s="16">
        <v>1</v>
      </c>
      <c r="Q147" s="16">
        <v>1</v>
      </c>
      <c r="R147" s="13"/>
      <c r="S147" s="16">
        <f t="shared" si="6"/>
        <v>7</v>
      </c>
      <c r="T147" s="19">
        <f t="shared" si="7"/>
        <v>64</v>
      </c>
      <c r="U147" s="20"/>
      <c r="V147" s="21">
        <f t="shared" si="8"/>
        <v>0</v>
      </c>
      <c r="W147" s="11"/>
    </row>
    <row r="148" spans="1:23" ht="87.95" customHeight="1" x14ac:dyDescent="0.25">
      <c r="A148" s="12"/>
      <c r="B148" s="13"/>
      <c r="C148" s="3" t="s">
        <v>174</v>
      </c>
      <c r="D148" s="3" t="s">
        <v>89</v>
      </c>
      <c r="E148" s="14">
        <v>249</v>
      </c>
      <c r="F148" s="16">
        <v>1</v>
      </c>
      <c r="G148" s="13"/>
      <c r="H148" s="16">
        <v>1</v>
      </c>
      <c r="I148" s="15"/>
      <c r="J148" s="13"/>
      <c r="K148" s="13"/>
      <c r="L148" s="13"/>
      <c r="M148" s="13"/>
      <c r="N148" s="23"/>
      <c r="O148" s="18"/>
      <c r="P148" s="13"/>
      <c r="Q148" s="16">
        <v>1</v>
      </c>
      <c r="R148" s="13"/>
      <c r="S148" s="16">
        <f t="shared" si="6"/>
        <v>3</v>
      </c>
      <c r="T148" s="19">
        <f t="shared" si="7"/>
        <v>99.6</v>
      </c>
      <c r="U148" s="20"/>
      <c r="V148" s="21">
        <f t="shared" si="8"/>
        <v>0</v>
      </c>
      <c r="W148" s="11"/>
    </row>
    <row r="149" spans="1:23" ht="92.1" customHeight="1" x14ac:dyDescent="0.25">
      <c r="A149" s="12"/>
      <c r="B149" s="13"/>
      <c r="C149" s="3" t="s">
        <v>175</v>
      </c>
      <c r="D149" s="3" t="s">
        <v>23</v>
      </c>
      <c r="E149" s="14">
        <v>195</v>
      </c>
      <c r="F149" s="13"/>
      <c r="G149" s="13"/>
      <c r="H149" s="13"/>
      <c r="I149" s="15"/>
      <c r="J149" s="13"/>
      <c r="K149" s="13"/>
      <c r="L149" s="16">
        <v>3</v>
      </c>
      <c r="M149" s="13"/>
      <c r="N149" s="23"/>
      <c r="O149" s="18"/>
      <c r="P149" s="13"/>
      <c r="Q149" s="13"/>
      <c r="R149" s="13"/>
      <c r="S149" s="16">
        <f t="shared" si="6"/>
        <v>3</v>
      </c>
      <c r="T149" s="19">
        <f t="shared" si="7"/>
        <v>78</v>
      </c>
      <c r="U149" s="20"/>
      <c r="V149" s="21">
        <f t="shared" si="8"/>
        <v>0</v>
      </c>
      <c r="W149" s="11"/>
    </row>
    <row r="150" spans="1:23" ht="87.95" customHeight="1" x14ac:dyDescent="0.25">
      <c r="A150" s="12"/>
      <c r="B150" s="13"/>
      <c r="C150" s="3" t="s">
        <v>176</v>
      </c>
      <c r="D150" s="3" t="s">
        <v>23</v>
      </c>
      <c r="E150" s="14">
        <v>95</v>
      </c>
      <c r="F150" s="13"/>
      <c r="G150" s="13"/>
      <c r="H150" s="16">
        <v>2</v>
      </c>
      <c r="I150" s="15"/>
      <c r="J150" s="16">
        <v>1</v>
      </c>
      <c r="K150" s="13"/>
      <c r="L150" s="16">
        <v>1</v>
      </c>
      <c r="M150" s="13"/>
      <c r="N150" s="23"/>
      <c r="O150" s="18"/>
      <c r="P150" s="16">
        <v>2</v>
      </c>
      <c r="Q150" s="13"/>
      <c r="R150" s="13"/>
      <c r="S150" s="16">
        <f t="shared" si="6"/>
        <v>6</v>
      </c>
      <c r="T150" s="19">
        <f t="shared" si="7"/>
        <v>38</v>
      </c>
      <c r="U150" s="20"/>
      <c r="V150" s="21">
        <f t="shared" si="8"/>
        <v>0</v>
      </c>
      <c r="W150" s="11"/>
    </row>
    <row r="151" spans="1:23" ht="87.95" customHeight="1" x14ac:dyDescent="0.25">
      <c r="A151" s="12"/>
      <c r="B151" s="13"/>
      <c r="C151" s="3" t="s">
        <v>176</v>
      </c>
      <c r="D151" s="3" t="s">
        <v>47</v>
      </c>
      <c r="E151" s="14">
        <v>95</v>
      </c>
      <c r="F151" s="13"/>
      <c r="G151" s="13"/>
      <c r="H151" s="16">
        <v>2</v>
      </c>
      <c r="I151" s="15"/>
      <c r="J151" s="13"/>
      <c r="K151" s="13"/>
      <c r="L151" s="16">
        <v>1</v>
      </c>
      <c r="M151" s="13"/>
      <c r="N151" s="23"/>
      <c r="O151" s="18"/>
      <c r="P151" s="13"/>
      <c r="Q151" s="16">
        <v>1</v>
      </c>
      <c r="R151" s="13"/>
      <c r="S151" s="16">
        <f t="shared" si="6"/>
        <v>4</v>
      </c>
      <c r="T151" s="19">
        <f t="shared" si="7"/>
        <v>38</v>
      </c>
      <c r="U151" s="20"/>
      <c r="V151" s="21">
        <f t="shared" si="8"/>
        <v>0</v>
      </c>
      <c r="W151" s="11"/>
    </row>
    <row r="152" spans="1:23" ht="87.95" customHeight="1" x14ac:dyDescent="0.25">
      <c r="A152" s="12"/>
      <c r="B152" s="13"/>
      <c r="C152" s="3" t="s">
        <v>177</v>
      </c>
      <c r="D152" s="3" t="s">
        <v>23</v>
      </c>
      <c r="E152" s="14">
        <v>115</v>
      </c>
      <c r="F152" s="13"/>
      <c r="G152" s="13"/>
      <c r="H152" s="13"/>
      <c r="I152" s="15"/>
      <c r="J152" s="16">
        <v>2</v>
      </c>
      <c r="K152" s="13"/>
      <c r="L152" s="16">
        <v>2</v>
      </c>
      <c r="M152" s="13"/>
      <c r="N152" s="23"/>
      <c r="O152" s="18"/>
      <c r="P152" s="13"/>
      <c r="Q152" s="16">
        <v>1</v>
      </c>
      <c r="R152" s="13"/>
      <c r="S152" s="16">
        <f t="shared" si="6"/>
        <v>5</v>
      </c>
      <c r="T152" s="19">
        <f t="shared" si="7"/>
        <v>46</v>
      </c>
      <c r="U152" s="20"/>
      <c r="V152" s="21">
        <f t="shared" si="8"/>
        <v>0</v>
      </c>
      <c r="W152" s="11"/>
    </row>
    <row r="153" spans="1:23" ht="87.95" customHeight="1" x14ac:dyDescent="0.25">
      <c r="A153" s="12"/>
      <c r="B153" s="13"/>
      <c r="C153" s="3" t="s">
        <v>122</v>
      </c>
      <c r="D153" s="3" t="s">
        <v>59</v>
      </c>
      <c r="E153" s="14">
        <v>180</v>
      </c>
      <c r="F153" s="13"/>
      <c r="G153" s="13"/>
      <c r="H153" s="13"/>
      <c r="I153" s="15"/>
      <c r="J153" s="13"/>
      <c r="K153" s="13"/>
      <c r="L153" s="13"/>
      <c r="M153" s="13"/>
      <c r="N153" s="22">
        <v>1</v>
      </c>
      <c r="O153" s="18"/>
      <c r="P153" s="16">
        <v>1</v>
      </c>
      <c r="Q153" s="13"/>
      <c r="R153" s="13"/>
      <c r="S153" s="16">
        <f t="shared" si="6"/>
        <v>2</v>
      </c>
      <c r="T153" s="19">
        <f t="shared" si="7"/>
        <v>72</v>
      </c>
      <c r="U153" s="20"/>
      <c r="V153" s="21">
        <f t="shared" si="8"/>
        <v>0</v>
      </c>
      <c r="W153" s="11"/>
    </row>
    <row r="154" spans="1:23" ht="87.95" customHeight="1" x14ac:dyDescent="0.25">
      <c r="A154" s="12"/>
      <c r="B154" s="13"/>
      <c r="C154" s="3" t="s">
        <v>178</v>
      </c>
      <c r="D154" s="3" t="s">
        <v>23</v>
      </c>
      <c r="E154" s="14">
        <v>160</v>
      </c>
      <c r="F154" s="13"/>
      <c r="G154" s="13"/>
      <c r="H154" s="13"/>
      <c r="I154" s="15"/>
      <c r="J154" s="16">
        <v>1</v>
      </c>
      <c r="K154" s="13"/>
      <c r="L154" s="16">
        <v>1</v>
      </c>
      <c r="M154" s="13"/>
      <c r="N154" s="22">
        <v>1</v>
      </c>
      <c r="O154" s="18"/>
      <c r="P154" s="16">
        <v>1</v>
      </c>
      <c r="Q154" s="16">
        <v>1</v>
      </c>
      <c r="R154" s="13"/>
      <c r="S154" s="16">
        <f t="shared" si="6"/>
        <v>5</v>
      </c>
      <c r="T154" s="19">
        <f t="shared" si="7"/>
        <v>64</v>
      </c>
      <c r="U154" s="20"/>
      <c r="V154" s="21">
        <f t="shared" si="8"/>
        <v>0</v>
      </c>
      <c r="W154" s="11"/>
    </row>
    <row r="155" spans="1:23" ht="87.95" customHeight="1" x14ac:dyDescent="0.25">
      <c r="A155" s="12"/>
      <c r="B155" s="13"/>
      <c r="C155" s="3" t="s">
        <v>179</v>
      </c>
      <c r="D155" s="3" t="s">
        <v>23</v>
      </c>
      <c r="E155" s="14">
        <v>320</v>
      </c>
      <c r="F155" s="16">
        <v>7</v>
      </c>
      <c r="G155" s="13"/>
      <c r="H155" s="16">
        <v>2</v>
      </c>
      <c r="I155" s="15"/>
      <c r="J155" s="16">
        <v>4</v>
      </c>
      <c r="K155" s="13"/>
      <c r="L155" s="16">
        <v>7</v>
      </c>
      <c r="M155" s="13"/>
      <c r="N155" s="22">
        <v>1</v>
      </c>
      <c r="O155" s="18"/>
      <c r="P155" s="13"/>
      <c r="Q155" s="13"/>
      <c r="R155" s="13"/>
      <c r="S155" s="16">
        <f t="shared" si="6"/>
        <v>21</v>
      </c>
      <c r="T155" s="19">
        <f t="shared" si="7"/>
        <v>128</v>
      </c>
      <c r="U155" s="20"/>
      <c r="V155" s="21">
        <f t="shared" si="8"/>
        <v>0</v>
      </c>
      <c r="W155" s="11"/>
    </row>
    <row r="156" spans="1:23" ht="87.95" customHeight="1" x14ac:dyDescent="0.25">
      <c r="A156" s="12"/>
      <c r="B156" s="13"/>
      <c r="C156" s="3" t="s">
        <v>180</v>
      </c>
      <c r="D156" s="3" t="s">
        <v>23</v>
      </c>
      <c r="E156" s="14">
        <v>300</v>
      </c>
      <c r="F156" s="13"/>
      <c r="G156" s="13"/>
      <c r="H156" s="16">
        <v>1</v>
      </c>
      <c r="I156" s="15"/>
      <c r="J156" s="16">
        <v>2</v>
      </c>
      <c r="K156" s="13"/>
      <c r="L156" s="13"/>
      <c r="M156" s="13"/>
      <c r="N156" s="23"/>
      <c r="O156" s="18"/>
      <c r="P156" s="13"/>
      <c r="Q156" s="13"/>
      <c r="R156" s="13"/>
      <c r="S156" s="16">
        <f t="shared" si="6"/>
        <v>3</v>
      </c>
      <c r="T156" s="19">
        <f t="shared" si="7"/>
        <v>120</v>
      </c>
      <c r="U156" s="20"/>
      <c r="V156" s="21">
        <f t="shared" si="8"/>
        <v>0</v>
      </c>
      <c r="W156" s="11"/>
    </row>
    <row r="157" spans="1:23" ht="87.95" customHeight="1" x14ac:dyDescent="0.25">
      <c r="A157" s="12"/>
      <c r="B157" s="13"/>
      <c r="C157" s="3" t="s">
        <v>181</v>
      </c>
      <c r="D157" s="3" t="s">
        <v>23</v>
      </c>
      <c r="E157" s="14">
        <v>155</v>
      </c>
      <c r="F157" s="13"/>
      <c r="G157" s="13"/>
      <c r="H157" s="13"/>
      <c r="I157" s="15"/>
      <c r="J157" s="16">
        <v>1</v>
      </c>
      <c r="K157" s="13"/>
      <c r="L157" s="16">
        <v>1</v>
      </c>
      <c r="M157" s="13"/>
      <c r="N157" s="22">
        <v>2</v>
      </c>
      <c r="O157" s="18"/>
      <c r="P157" s="16">
        <v>1</v>
      </c>
      <c r="Q157" s="16">
        <v>1</v>
      </c>
      <c r="R157" s="13"/>
      <c r="S157" s="16">
        <f t="shared" si="6"/>
        <v>6</v>
      </c>
      <c r="T157" s="19">
        <f t="shared" si="7"/>
        <v>62</v>
      </c>
      <c r="U157" s="20"/>
      <c r="V157" s="21">
        <f t="shared" si="8"/>
        <v>0</v>
      </c>
      <c r="W157" s="11"/>
    </row>
    <row r="158" spans="1:23" ht="87.95" customHeight="1" x14ac:dyDescent="0.25">
      <c r="A158" s="12"/>
      <c r="B158" s="13"/>
      <c r="C158" s="3" t="s">
        <v>182</v>
      </c>
      <c r="D158" s="3" t="s">
        <v>47</v>
      </c>
      <c r="E158" s="14">
        <v>161</v>
      </c>
      <c r="F158" s="13"/>
      <c r="G158" s="13"/>
      <c r="H158" s="16">
        <v>1</v>
      </c>
      <c r="I158" s="15"/>
      <c r="J158" s="13"/>
      <c r="K158" s="13"/>
      <c r="L158" s="13"/>
      <c r="M158" s="13"/>
      <c r="N158" s="23"/>
      <c r="O158" s="18"/>
      <c r="P158" s="16">
        <v>1</v>
      </c>
      <c r="Q158" s="16">
        <v>1</v>
      </c>
      <c r="R158" s="13"/>
      <c r="S158" s="16">
        <f t="shared" si="6"/>
        <v>3</v>
      </c>
      <c r="T158" s="19">
        <f t="shared" si="7"/>
        <v>64.400000000000006</v>
      </c>
      <c r="U158" s="20"/>
      <c r="V158" s="21">
        <f t="shared" si="8"/>
        <v>0</v>
      </c>
      <c r="W158" s="11"/>
    </row>
    <row r="159" spans="1:23" ht="87.95" customHeight="1" x14ac:dyDescent="0.25">
      <c r="A159" s="12"/>
      <c r="B159" s="13"/>
      <c r="C159" s="3" t="s">
        <v>183</v>
      </c>
      <c r="D159" s="3" t="s">
        <v>23</v>
      </c>
      <c r="E159" s="14">
        <v>270</v>
      </c>
      <c r="F159" s="16">
        <v>2</v>
      </c>
      <c r="G159" s="13"/>
      <c r="H159" s="16">
        <v>2</v>
      </c>
      <c r="I159" s="15"/>
      <c r="J159" s="16">
        <v>2</v>
      </c>
      <c r="K159" s="13"/>
      <c r="L159" s="16">
        <v>2</v>
      </c>
      <c r="M159" s="13"/>
      <c r="N159" s="22">
        <v>2</v>
      </c>
      <c r="O159" s="18"/>
      <c r="P159" s="13"/>
      <c r="Q159" s="13"/>
      <c r="R159" s="13"/>
      <c r="S159" s="16">
        <f t="shared" si="6"/>
        <v>10</v>
      </c>
      <c r="T159" s="19">
        <f t="shared" si="7"/>
        <v>108</v>
      </c>
      <c r="U159" s="20"/>
      <c r="V159" s="21">
        <f t="shared" si="8"/>
        <v>0</v>
      </c>
      <c r="W159" s="11"/>
    </row>
    <row r="160" spans="1:23" ht="87.95" customHeight="1" x14ac:dyDescent="0.25">
      <c r="A160" s="12"/>
      <c r="B160" s="13"/>
      <c r="C160" s="3" t="s">
        <v>184</v>
      </c>
      <c r="D160" s="3" t="s">
        <v>23</v>
      </c>
      <c r="E160" s="14">
        <v>220</v>
      </c>
      <c r="F160" s="16">
        <v>4</v>
      </c>
      <c r="G160" s="13"/>
      <c r="H160" s="16">
        <v>4</v>
      </c>
      <c r="I160" s="15"/>
      <c r="J160" s="16">
        <v>8</v>
      </c>
      <c r="K160" s="13"/>
      <c r="L160" s="16">
        <v>8</v>
      </c>
      <c r="M160" s="13"/>
      <c r="N160" s="22">
        <v>8</v>
      </c>
      <c r="O160" s="18"/>
      <c r="P160" s="16">
        <v>4</v>
      </c>
      <c r="Q160" s="16">
        <v>4</v>
      </c>
      <c r="R160" s="13"/>
      <c r="S160" s="16">
        <f t="shared" si="6"/>
        <v>40</v>
      </c>
      <c r="T160" s="19">
        <f t="shared" si="7"/>
        <v>88</v>
      </c>
      <c r="U160" s="20"/>
      <c r="V160" s="21">
        <f t="shared" si="8"/>
        <v>0</v>
      </c>
      <c r="W160" s="11"/>
    </row>
    <row r="161" spans="1:23" ht="87.95" customHeight="1" x14ac:dyDescent="0.25">
      <c r="A161" s="12"/>
      <c r="B161" s="13"/>
      <c r="C161" s="3" t="s">
        <v>185</v>
      </c>
      <c r="D161" s="3" t="s">
        <v>47</v>
      </c>
      <c r="E161" s="14">
        <v>59</v>
      </c>
      <c r="F161" s="13"/>
      <c r="G161" s="13"/>
      <c r="H161" s="16">
        <v>1</v>
      </c>
      <c r="I161" s="15"/>
      <c r="J161" s="16">
        <v>1</v>
      </c>
      <c r="K161" s="13"/>
      <c r="L161" s="16">
        <v>1</v>
      </c>
      <c r="M161" s="13"/>
      <c r="N161" s="22">
        <v>1</v>
      </c>
      <c r="O161" s="18"/>
      <c r="P161" s="16">
        <v>1</v>
      </c>
      <c r="Q161" s="13"/>
      <c r="R161" s="13"/>
      <c r="S161" s="16">
        <f t="shared" si="6"/>
        <v>5</v>
      </c>
      <c r="T161" s="19">
        <f t="shared" si="7"/>
        <v>23.6</v>
      </c>
      <c r="U161" s="20"/>
      <c r="V161" s="21">
        <f t="shared" si="8"/>
        <v>0</v>
      </c>
      <c r="W161" s="11"/>
    </row>
    <row r="162" spans="1:23" ht="87.95" customHeight="1" x14ac:dyDescent="0.25">
      <c r="A162" s="12"/>
      <c r="B162" s="13"/>
      <c r="C162" s="3" t="s">
        <v>157</v>
      </c>
      <c r="D162" s="3" t="s">
        <v>54</v>
      </c>
      <c r="E162" s="14">
        <v>145</v>
      </c>
      <c r="F162" s="13"/>
      <c r="G162" s="13"/>
      <c r="H162" s="16">
        <v>1</v>
      </c>
      <c r="I162" s="15"/>
      <c r="J162" s="16">
        <v>2</v>
      </c>
      <c r="K162" s="13"/>
      <c r="L162" s="13"/>
      <c r="M162" s="13"/>
      <c r="N162" s="23"/>
      <c r="O162" s="18"/>
      <c r="P162" s="13"/>
      <c r="Q162" s="13"/>
      <c r="R162" s="13"/>
      <c r="S162" s="16">
        <f t="shared" si="6"/>
        <v>3</v>
      </c>
      <c r="T162" s="19">
        <f t="shared" si="7"/>
        <v>58</v>
      </c>
      <c r="U162" s="20"/>
      <c r="V162" s="21">
        <f t="shared" si="8"/>
        <v>0</v>
      </c>
      <c r="W162" s="11"/>
    </row>
    <row r="163" spans="1:23" ht="87.95" customHeight="1" x14ac:dyDescent="0.25">
      <c r="A163" s="12"/>
      <c r="B163" s="13"/>
      <c r="C163" s="3" t="s">
        <v>186</v>
      </c>
      <c r="D163" s="3" t="s">
        <v>23</v>
      </c>
      <c r="E163" s="14">
        <v>155</v>
      </c>
      <c r="F163" s="16">
        <v>1</v>
      </c>
      <c r="G163" s="13"/>
      <c r="H163" s="13"/>
      <c r="I163" s="15"/>
      <c r="J163" s="16">
        <v>2</v>
      </c>
      <c r="K163" s="13"/>
      <c r="L163" s="13"/>
      <c r="M163" s="13"/>
      <c r="N163" s="23"/>
      <c r="O163" s="18"/>
      <c r="P163" s="13"/>
      <c r="Q163" s="13"/>
      <c r="R163" s="13"/>
      <c r="S163" s="16">
        <f t="shared" si="6"/>
        <v>3</v>
      </c>
      <c r="T163" s="19">
        <f t="shared" si="7"/>
        <v>62</v>
      </c>
      <c r="U163" s="20"/>
      <c r="V163" s="21">
        <f t="shared" si="8"/>
        <v>0</v>
      </c>
      <c r="W163" s="11"/>
    </row>
    <row r="164" spans="1:23" ht="87.95" customHeight="1" x14ac:dyDescent="0.25">
      <c r="A164" s="12"/>
      <c r="B164" s="13"/>
      <c r="C164" s="3" t="s">
        <v>187</v>
      </c>
      <c r="D164" s="3" t="s">
        <v>23</v>
      </c>
      <c r="E164" s="14">
        <v>350</v>
      </c>
      <c r="F164" s="13"/>
      <c r="G164" s="13"/>
      <c r="H164" s="13"/>
      <c r="I164" s="15"/>
      <c r="J164" s="13"/>
      <c r="K164" s="13"/>
      <c r="L164" s="13"/>
      <c r="M164" s="13"/>
      <c r="N164" s="22">
        <v>2</v>
      </c>
      <c r="O164" s="18"/>
      <c r="P164" s="16">
        <v>1</v>
      </c>
      <c r="Q164" s="13"/>
      <c r="R164" s="13"/>
      <c r="S164" s="16">
        <f t="shared" si="6"/>
        <v>3</v>
      </c>
      <c r="T164" s="19">
        <f t="shared" si="7"/>
        <v>140</v>
      </c>
      <c r="U164" s="20"/>
      <c r="V164" s="21">
        <f t="shared" si="8"/>
        <v>0</v>
      </c>
      <c r="W164" s="11"/>
    </row>
    <row r="165" spans="1:23" ht="87.95" customHeight="1" x14ac:dyDescent="0.25">
      <c r="A165" s="34"/>
      <c r="B165" s="13"/>
      <c r="C165" s="3" t="s">
        <v>168</v>
      </c>
      <c r="D165" s="3" t="s">
        <v>23</v>
      </c>
      <c r="E165" s="14">
        <v>125</v>
      </c>
      <c r="F165" s="13"/>
      <c r="G165" s="13"/>
      <c r="H165" s="16">
        <v>1</v>
      </c>
      <c r="I165" s="15"/>
      <c r="J165" s="16">
        <v>1</v>
      </c>
      <c r="K165" s="13"/>
      <c r="L165" s="16">
        <v>1</v>
      </c>
      <c r="M165" s="13"/>
      <c r="N165" s="23"/>
      <c r="O165" s="18"/>
      <c r="P165" s="13"/>
      <c r="Q165" s="13"/>
      <c r="R165" s="13"/>
      <c r="S165" s="16">
        <f t="shared" si="6"/>
        <v>3</v>
      </c>
      <c r="T165" s="19">
        <f t="shared" si="7"/>
        <v>50</v>
      </c>
      <c r="U165" s="20"/>
      <c r="V165" s="21">
        <f t="shared" si="8"/>
        <v>0</v>
      </c>
      <c r="W165" s="35"/>
    </row>
    <row r="166" spans="1:23" ht="105.95" customHeight="1" x14ac:dyDescent="0.25">
      <c r="A166" s="13"/>
      <c r="B166" s="13"/>
      <c r="C166" s="3" t="s">
        <v>188</v>
      </c>
      <c r="D166" s="3" t="s">
        <v>189</v>
      </c>
      <c r="E166" s="14">
        <v>115</v>
      </c>
      <c r="F166" s="13"/>
      <c r="G166" s="13"/>
      <c r="H166" s="16">
        <v>1</v>
      </c>
      <c r="I166" s="18"/>
      <c r="J166" s="16">
        <v>2</v>
      </c>
      <c r="K166" s="13"/>
      <c r="L166" s="16">
        <v>2</v>
      </c>
      <c r="M166" s="13"/>
      <c r="N166" s="22">
        <v>2</v>
      </c>
      <c r="O166" s="18"/>
      <c r="P166" s="16">
        <v>1</v>
      </c>
      <c r="Q166" s="13"/>
      <c r="R166" s="13"/>
      <c r="S166" s="16">
        <f t="shared" si="6"/>
        <v>8</v>
      </c>
      <c r="T166" s="19">
        <f t="shared" si="7"/>
        <v>46</v>
      </c>
      <c r="U166" s="20"/>
      <c r="V166" s="36">
        <f t="shared" si="8"/>
        <v>0</v>
      </c>
      <c r="W166" s="13"/>
    </row>
    <row r="167" spans="1:23" ht="105.95" customHeight="1" x14ac:dyDescent="0.25">
      <c r="A167" s="13"/>
      <c r="B167" s="13"/>
      <c r="C167" s="3" t="s">
        <v>190</v>
      </c>
      <c r="D167" s="3" t="s">
        <v>47</v>
      </c>
      <c r="E167" s="14">
        <v>115</v>
      </c>
      <c r="F167" s="13"/>
      <c r="G167" s="13"/>
      <c r="H167" s="16">
        <v>1</v>
      </c>
      <c r="I167" s="18"/>
      <c r="J167" s="16">
        <v>1</v>
      </c>
      <c r="K167" s="13"/>
      <c r="L167" s="16">
        <v>2</v>
      </c>
      <c r="M167" s="13"/>
      <c r="N167" s="22">
        <v>2</v>
      </c>
      <c r="O167" s="18"/>
      <c r="P167" s="16">
        <v>1</v>
      </c>
      <c r="Q167" s="16">
        <v>1</v>
      </c>
      <c r="R167" s="13"/>
      <c r="S167" s="16">
        <f t="shared" si="6"/>
        <v>8</v>
      </c>
      <c r="T167" s="19">
        <f t="shared" si="7"/>
        <v>46</v>
      </c>
      <c r="U167" s="20"/>
      <c r="V167" s="36">
        <f t="shared" si="8"/>
        <v>0</v>
      </c>
      <c r="W167" s="13"/>
    </row>
    <row r="168" spans="1:23" ht="105.95" customHeight="1" x14ac:dyDescent="0.25">
      <c r="A168" s="13"/>
      <c r="B168" s="13"/>
      <c r="C168" s="3" t="s">
        <v>191</v>
      </c>
      <c r="D168" s="3" t="s">
        <v>120</v>
      </c>
      <c r="E168" s="14">
        <v>109</v>
      </c>
      <c r="F168" s="13"/>
      <c r="G168" s="13"/>
      <c r="H168" s="16">
        <v>1</v>
      </c>
      <c r="I168" s="18"/>
      <c r="J168" s="16">
        <v>1</v>
      </c>
      <c r="K168" s="13"/>
      <c r="L168" s="16">
        <v>1</v>
      </c>
      <c r="M168" s="13"/>
      <c r="N168" s="22">
        <v>1</v>
      </c>
      <c r="O168" s="18"/>
      <c r="P168" s="16">
        <v>1</v>
      </c>
      <c r="Q168" s="13"/>
      <c r="R168" s="13"/>
      <c r="S168" s="16">
        <f t="shared" si="6"/>
        <v>5</v>
      </c>
      <c r="T168" s="19">
        <f t="shared" si="7"/>
        <v>43.6</v>
      </c>
      <c r="U168" s="20"/>
      <c r="V168" s="36">
        <f t="shared" si="8"/>
        <v>0</v>
      </c>
      <c r="W168" s="13"/>
    </row>
    <row r="169" spans="1:23" ht="105.95" customHeight="1" x14ac:dyDescent="0.25">
      <c r="A169" s="13"/>
      <c r="B169" s="13"/>
      <c r="C169" s="37" t="s">
        <v>192</v>
      </c>
      <c r="D169" s="37" t="s">
        <v>193</v>
      </c>
      <c r="E169" s="14">
        <v>135</v>
      </c>
      <c r="F169" s="13"/>
      <c r="G169" s="13"/>
      <c r="H169" s="16">
        <v>1</v>
      </c>
      <c r="I169" s="18"/>
      <c r="J169" s="16">
        <v>1</v>
      </c>
      <c r="K169" s="13"/>
      <c r="L169" s="16">
        <v>1</v>
      </c>
      <c r="M169" s="13"/>
      <c r="N169" s="22">
        <v>1</v>
      </c>
      <c r="O169" s="18"/>
      <c r="P169" s="16">
        <v>1</v>
      </c>
      <c r="Q169" s="13"/>
      <c r="R169" s="13"/>
      <c r="S169" s="16">
        <f t="shared" si="6"/>
        <v>5</v>
      </c>
      <c r="T169" s="19">
        <f t="shared" si="7"/>
        <v>54</v>
      </c>
      <c r="U169" s="20"/>
      <c r="V169" s="36">
        <f t="shared" si="8"/>
        <v>0</v>
      </c>
      <c r="W169" s="13"/>
    </row>
    <row r="170" spans="1:23" ht="105.95" customHeight="1" x14ac:dyDescent="0.25">
      <c r="A170" s="13"/>
      <c r="B170" s="13"/>
      <c r="C170" s="37" t="s">
        <v>192</v>
      </c>
      <c r="D170" s="37" t="s">
        <v>89</v>
      </c>
      <c r="E170" s="14">
        <v>135</v>
      </c>
      <c r="F170" s="13"/>
      <c r="G170" s="13"/>
      <c r="H170" s="16">
        <v>1</v>
      </c>
      <c r="I170" s="18"/>
      <c r="J170" s="16">
        <v>2</v>
      </c>
      <c r="K170" s="13"/>
      <c r="L170" s="16">
        <v>2</v>
      </c>
      <c r="M170" s="13"/>
      <c r="N170" s="22">
        <v>1</v>
      </c>
      <c r="O170" s="18"/>
      <c r="P170" s="16">
        <v>1</v>
      </c>
      <c r="Q170" s="13"/>
      <c r="R170" s="13"/>
      <c r="S170" s="16">
        <f t="shared" si="6"/>
        <v>7</v>
      </c>
      <c r="T170" s="19">
        <f t="shared" si="7"/>
        <v>54</v>
      </c>
      <c r="U170" s="20"/>
      <c r="V170" s="36">
        <f t="shared" si="8"/>
        <v>0</v>
      </c>
      <c r="W170" s="13"/>
    </row>
    <row r="171" spans="1:23" ht="105.95" customHeight="1" x14ac:dyDescent="0.25">
      <c r="A171" s="13"/>
      <c r="B171" s="13"/>
      <c r="C171" s="3" t="s">
        <v>194</v>
      </c>
      <c r="D171" s="3" t="s">
        <v>23</v>
      </c>
      <c r="E171" s="14">
        <v>135</v>
      </c>
      <c r="F171" s="16">
        <v>1</v>
      </c>
      <c r="G171" s="13"/>
      <c r="H171" s="16">
        <v>3</v>
      </c>
      <c r="I171" s="18"/>
      <c r="J171" s="16">
        <v>4</v>
      </c>
      <c r="K171" s="13"/>
      <c r="L171" s="16">
        <v>4</v>
      </c>
      <c r="M171" s="13"/>
      <c r="N171" s="22">
        <v>3</v>
      </c>
      <c r="O171" s="18"/>
      <c r="P171" s="16">
        <v>3</v>
      </c>
      <c r="Q171" s="13"/>
      <c r="R171" s="13"/>
      <c r="S171" s="16">
        <f t="shared" si="6"/>
        <v>18</v>
      </c>
      <c r="T171" s="19">
        <f t="shared" si="7"/>
        <v>54</v>
      </c>
      <c r="U171" s="20"/>
      <c r="V171" s="36">
        <f t="shared" si="8"/>
        <v>0</v>
      </c>
      <c r="W171" s="13"/>
    </row>
    <row r="172" spans="1:23" ht="105.95" customHeight="1" x14ac:dyDescent="0.25">
      <c r="A172" s="13"/>
      <c r="B172" s="13"/>
      <c r="C172" s="37" t="s">
        <v>195</v>
      </c>
      <c r="D172" s="3" t="s">
        <v>23</v>
      </c>
      <c r="E172" s="14">
        <v>135</v>
      </c>
      <c r="F172" s="13"/>
      <c r="G172" s="13"/>
      <c r="H172" s="13"/>
      <c r="I172" s="18"/>
      <c r="J172" s="16">
        <v>1</v>
      </c>
      <c r="K172" s="13"/>
      <c r="L172" s="16">
        <v>2</v>
      </c>
      <c r="M172" s="13"/>
      <c r="N172" s="22">
        <v>2</v>
      </c>
      <c r="O172" s="18"/>
      <c r="P172" s="16">
        <v>1</v>
      </c>
      <c r="Q172" s="13"/>
      <c r="R172" s="13"/>
      <c r="S172" s="16">
        <f t="shared" si="6"/>
        <v>6</v>
      </c>
      <c r="T172" s="19">
        <f t="shared" si="7"/>
        <v>54</v>
      </c>
      <c r="U172" s="20"/>
      <c r="V172" s="36">
        <f t="shared" si="8"/>
        <v>0</v>
      </c>
      <c r="W172" s="13"/>
    </row>
    <row r="173" spans="1:23" ht="105.95" customHeight="1" x14ac:dyDescent="0.25">
      <c r="A173" s="13"/>
      <c r="B173" s="13"/>
      <c r="C173" s="3" t="s">
        <v>196</v>
      </c>
      <c r="D173" s="3" t="s">
        <v>23</v>
      </c>
      <c r="E173" s="14">
        <v>150</v>
      </c>
      <c r="F173" s="38">
        <v>1</v>
      </c>
      <c r="G173" s="39"/>
      <c r="H173" s="38">
        <v>1</v>
      </c>
      <c r="I173" s="40"/>
      <c r="J173" s="38">
        <v>1</v>
      </c>
      <c r="K173" s="39"/>
      <c r="L173" s="38">
        <v>1</v>
      </c>
      <c r="M173" s="39"/>
      <c r="N173" s="41">
        <v>2</v>
      </c>
      <c r="O173" s="18"/>
      <c r="P173" s="13"/>
      <c r="Q173" s="13"/>
      <c r="R173" s="13"/>
      <c r="S173" s="16">
        <f t="shared" si="6"/>
        <v>6</v>
      </c>
      <c r="T173" s="19">
        <f t="shared" si="7"/>
        <v>60</v>
      </c>
      <c r="U173" s="20"/>
      <c r="V173" s="36">
        <f t="shared" si="8"/>
        <v>0</v>
      </c>
      <c r="W173" s="13"/>
    </row>
    <row r="174" spans="1:23" ht="105.95" customHeight="1" x14ac:dyDescent="0.25">
      <c r="A174" s="13"/>
      <c r="B174" s="13"/>
      <c r="C174" s="3" t="s">
        <v>197</v>
      </c>
      <c r="D174" s="3" t="s">
        <v>23</v>
      </c>
      <c r="E174" s="14">
        <v>155</v>
      </c>
      <c r="F174" s="39"/>
      <c r="G174" s="39"/>
      <c r="H174" s="39"/>
      <c r="I174" s="40"/>
      <c r="J174" s="38">
        <v>1</v>
      </c>
      <c r="K174" s="39"/>
      <c r="L174" s="38">
        <v>1</v>
      </c>
      <c r="M174" s="39"/>
      <c r="N174" s="41">
        <v>1</v>
      </c>
      <c r="O174" s="18"/>
      <c r="P174" s="13"/>
      <c r="Q174" s="16">
        <v>2</v>
      </c>
      <c r="R174" s="13"/>
      <c r="S174" s="16">
        <f t="shared" si="6"/>
        <v>5</v>
      </c>
      <c r="T174" s="19">
        <f t="shared" si="7"/>
        <v>62</v>
      </c>
      <c r="U174" s="20"/>
      <c r="V174" s="36">
        <f t="shared" si="8"/>
        <v>0</v>
      </c>
      <c r="W174" s="13"/>
    </row>
    <row r="175" spans="1:23" ht="105.95" customHeight="1" x14ac:dyDescent="0.25">
      <c r="A175" s="13"/>
      <c r="B175" s="13"/>
      <c r="C175" s="3" t="s">
        <v>198</v>
      </c>
      <c r="D175" s="3" t="s">
        <v>23</v>
      </c>
      <c r="E175" s="14">
        <v>110</v>
      </c>
      <c r="F175" s="16">
        <v>1</v>
      </c>
      <c r="G175" s="13"/>
      <c r="H175" s="16">
        <v>4</v>
      </c>
      <c r="I175" s="18"/>
      <c r="J175" s="16">
        <v>4</v>
      </c>
      <c r="K175" s="13"/>
      <c r="L175" s="16">
        <v>5</v>
      </c>
      <c r="M175" s="13"/>
      <c r="N175" s="22">
        <v>2</v>
      </c>
      <c r="O175" s="18"/>
      <c r="P175" s="16">
        <v>1</v>
      </c>
      <c r="Q175" s="13"/>
      <c r="R175" s="13"/>
      <c r="S175" s="16">
        <f t="shared" si="6"/>
        <v>17</v>
      </c>
      <c r="T175" s="19">
        <f t="shared" si="7"/>
        <v>44</v>
      </c>
      <c r="U175" s="20"/>
      <c r="V175" s="36">
        <f t="shared" si="8"/>
        <v>0</v>
      </c>
      <c r="W175" s="13"/>
    </row>
    <row r="176" spans="1:23" ht="105.95" customHeight="1" x14ac:dyDescent="0.25">
      <c r="A176" s="13"/>
      <c r="B176" s="13"/>
      <c r="C176" s="37" t="s">
        <v>199</v>
      </c>
      <c r="D176" s="3" t="s">
        <v>23</v>
      </c>
      <c r="E176" s="14">
        <v>100</v>
      </c>
      <c r="F176" s="13"/>
      <c r="G176" s="13"/>
      <c r="H176" s="16">
        <v>1</v>
      </c>
      <c r="I176" s="18"/>
      <c r="J176" s="16">
        <v>2</v>
      </c>
      <c r="K176" s="13"/>
      <c r="L176" s="16">
        <v>3</v>
      </c>
      <c r="M176" s="13"/>
      <c r="N176" s="22">
        <v>3</v>
      </c>
      <c r="O176" s="18"/>
      <c r="P176" s="16">
        <v>2</v>
      </c>
      <c r="Q176" s="16">
        <v>1</v>
      </c>
      <c r="R176" s="13"/>
      <c r="S176" s="16">
        <f t="shared" si="6"/>
        <v>12</v>
      </c>
      <c r="T176" s="19">
        <f t="shared" si="7"/>
        <v>40</v>
      </c>
      <c r="U176" s="20"/>
      <c r="V176" s="36">
        <f t="shared" si="8"/>
        <v>0</v>
      </c>
      <c r="W176" s="13"/>
    </row>
    <row r="177" spans="1:23" ht="105.95" customHeight="1" x14ac:dyDescent="0.25">
      <c r="A177" s="13"/>
      <c r="B177" s="13"/>
      <c r="C177" s="37" t="s">
        <v>200</v>
      </c>
      <c r="D177" s="3" t="s">
        <v>23</v>
      </c>
      <c r="E177" s="14">
        <v>145</v>
      </c>
      <c r="F177" s="13"/>
      <c r="G177" s="13"/>
      <c r="H177" s="16">
        <v>1</v>
      </c>
      <c r="I177" s="28">
        <v>1</v>
      </c>
      <c r="J177" s="16">
        <v>1</v>
      </c>
      <c r="K177" s="16">
        <v>1</v>
      </c>
      <c r="L177" s="16">
        <v>1</v>
      </c>
      <c r="M177" s="16">
        <v>1</v>
      </c>
      <c r="N177" s="22">
        <v>1</v>
      </c>
      <c r="O177" s="28">
        <v>1</v>
      </c>
      <c r="P177" s="16">
        <v>1</v>
      </c>
      <c r="Q177" s="13"/>
      <c r="R177" s="13"/>
      <c r="S177" s="16">
        <f t="shared" si="6"/>
        <v>9</v>
      </c>
      <c r="T177" s="19">
        <f t="shared" si="7"/>
        <v>58</v>
      </c>
      <c r="U177" s="20"/>
      <c r="V177" s="36">
        <f t="shared" si="8"/>
        <v>0</v>
      </c>
      <c r="W177" s="13"/>
    </row>
    <row r="178" spans="1:23" ht="105.95" customHeight="1" x14ac:dyDescent="0.25">
      <c r="A178" s="13"/>
      <c r="B178" s="13"/>
      <c r="C178" s="3" t="s">
        <v>201</v>
      </c>
      <c r="D178" s="3" t="s">
        <v>138</v>
      </c>
      <c r="E178" s="14">
        <v>135</v>
      </c>
      <c r="F178" s="16">
        <v>1</v>
      </c>
      <c r="G178" s="13"/>
      <c r="H178" s="16">
        <v>1</v>
      </c>
      <c r="I178" s="18"/>
      <c r="J178" s="13"/>
      <c r="K178" s="13"/>
      <c r="L178" s="13"/>
      <c r="M178" s="13"/>
      <c r="N178" s="22">
        <v>2</v>
      </c>
      <c r="O178" s="18"/>
      <c r="P178" s="16">
        <v>1</v>
      </c>
      <c r="Q178" s="13"/>
      <c r="R178" s="13"/>
      <c r="S178" s="16">
        <f t="shared" si="6"/>
        <v>5</v>
      </c>
      <c r="T178" s="19">
        <f t="shared" si="7"/>
        <v>54</v>
      </c>
      <c r="U178" s="20"/>
      <c r="V178" s="36">
        <f t="shared" si="8"/>
        <v>0</v>
      </c>
      <c r="W178" s="13"/>
    </row>
    <row r="179" spans="1:23" ht="105.95" customHeight="1" x14ac:dyDescent="0.25">
      <c r="A179" s="13"/>
      <c r="B179" s="13"/>
      <c r="C179" s="3" t="s">
        <v>201</v>
      </c>
      <c r="D179" s="3" t="s">
        <v>23</v>
      </c>
      <c r="E179" s="14">
        <v>135</v>
      </c>
      <c r="F179" s="13"/>
      <c r="G179" s="13"/>
      <c r="H179" s="16">
        <v>1</v>
      </c>
      <c r="I179" s="18"/>
      <c r="J179" s="13"/>
      <c r="K179" s="13"/>
      <c r="L179" s="16">
        <v>1</v>
      </c>
      <c r="M179" s="13"/>
      <c r="N179" s="22">
        <v>2</v>
      </c>
      <c r="O179" s="18"/>
      <c r="P179" s="16">
        <v>1</v>
      </c>
      <c r="Q179" s="16">
        <v>1</v>
      </c>
      <c r="R179" s="13"/>
      <c r="S179" s="16">
        <f t="shared" si="6"/>
        <v>6</v>
      </c>
      <c r="T179" s="19">
        <f t="shared" si="7"/>
        <v>54</v>
      </c>
      <c r="U179" s="20"/>
      <c r="V179" s="36">
        <f t="shared" si="8"/>
        <v>0</v>
      </c>
      <c r="W179" s="13"/>
    </row>
    <row r="180" spans="1:23" ht="105.95" customHeight="1" x14ac:dyDescent="0.25">
      <c r="A180" s="13"/>
      <c r="B180" s="13"/>
      <c r="C180" s="3" t="s">
        <v>202</v>
      </c>
      <c r="D180" s="3" t="s">
        <v>138</v>
      </c>
      <c r="E180" s="14">
        <v>125</v>
      </c>
      <c r="F180" s="13"/>
      <c r="G180" s="13"/>
      <c r="H180" s="13"/>
      <c r="I180" s="18"/>
      <c r="J180" s="13"/>
      <c r="K180" s="13"/>
      <c r="L180" s="16">
        <v>1</v>
      </c>
      <c r="M180" s="13"/>
      <c r="N180" s="22">
        <v>5</v>
      </c>
      <c r="O180" s="18"/>
      <c r="P180" s="16">
        <v>1</v>
      </c>
      <c r="Q180" s="13"/>
      <c r="R180" s="13"/>
      <c r="S180" s="16">
        <f t="shared" si="6"/>
        <v>7</v>
      </c>
      <c r="T180" s="19">
        <f t="shared" si="7"/>
        <v>50</v>
      </c>
      <c r="U180" s="20"/>
      <c r="V180" s="36">
        <f t="shared" si="8"/>
        <v>0</v>
      </c>
      <c r="W180" s="13"/>
    </row>
    <row r="181" spans="1:23" ht="105.95" customHeight="1" x14ac:dyDescent="0.25">
      <c r="A181" s="13"/>
      <c r="B181" s="13"/>
      <c r="C181" s="37" t="s">
        <v>203</v>
      </c>
      <c r="D181" s="3" t="s">
        <v>204</v>
      </c>
      <c r="E181" s="14">
        <v>100</v>
      </c>
      <c r="F181" s="16">
        <v>1</v>
      </c>
      <c r="G181" s="13"/>
      <c r="H181" s="16">
        <v>1</v>
      </c>
      <c r="I181" s="18"/>
      <c r="J181" s="16">
        <v>2</v>
      </c>
      <c r="K181" s="13"/>
      <c r="L181" s="16">
        <v>2</v>
      </c>
      <c r="M181" s="13"/>
      <c r="N181" s="22">
        <v>1</v>
      </c>
      <c r="O181" s="18"/>
      <c r="P181" s="16">
        <v>1</v>
      </c>
      <c r="Q181" s="13"/>
      <c r="R181" s="13"/>
      <c r="S181" s="16">
        <f t="shared" si="6"/>
        <v>8</v>
      </c>
      <c r="T181" s="19">
        <f t="shared" si="7"/>
        <v>40</v>
      </c>
      <c r="U181" s="20"/>
      <c r="V181" s="36">
        <f t="shared" si="8"/>
        <v>0</v>
      </c>
      <c r="W181" s="13"/>
    </row>
    <row r="182" spans="1:23" ht="105.95" customHeight="1" x14ac:dyDescent="0.25">
      <c r="A182" s="13"/>
      <c r="B182" s="13"/>
      <c r="C182" s="3" t="s">
        <v>205</v>
      </c>
      <c r="D182" s="3" t="s">
        <v>27</v>
      </c>
      <c r="E182" s="14">
        <v>135</v>
      </c>
      <c r="F182" s="13"/>
      <c r="G182" s="13"/>
      <c r="H182" s="13"/>
      <c r="I182" s="28">
        <v>1</v>
      </c>
      <c r="J182" s="13"/>
      <c r="K182" s="16">
        <v>1</v>
      </c>
      <c r="L182" s="13"/>
      <c r="M182" s="16">
        <v>1</v>
      </c>
      <c r="N182" s="23"/>
      <c r="O182" s="28">
        <v>1</v>
      </c>
      <c r="P182" s="13"/>
      <c r="Q182" s="13"/>
      <c r="R182" s="13"/>
      <c r="S182" s="16">
        <f t="shared" si="6"/>
        <v>4</v>
      </c>
      <c r="T182" s="19">
        <f t="shared" si="7"/>
        <v>54</v>
      </c>
      <c r="U182" s="20"/>
      <c r="V182" s="36">
        <f t="shared" si="8"/>
        <v>0</v>
      </c>
      <c r="W182" s="13"/>
    </row>
    <row r="183" spans="1:23" ht="105.95" customHeight="1" x14ac:dyDescent="0.25">
      <c r="A183" s="13"/>
      <c r="B183" s="13"/>
      <c r="C183" s="37" t="s">
        <v>206</v>
      </c>
      <c r="D183" s="3" t="s">
        <v>138</v>
      </c>
      <c r="E183" s="14">
        <v>105</v>
      </c>
      <c r="F183" s="16">
        <v>1</v>
      </c>
      <c r="G183" s="13"/>
      <c r="H183" s="16">
        <v>1</v>
      </c>
      <c r="I183" s="18"/>
      <c r="J183" s="16">
        <v>2</v>
      </c>
      <c r="K183" s="13"/>
      <c r="L183" s="16">
        <v>2</v>
      </c>
      <c r="M183" s="13"/>
      <c r="N183" s="22">
        <v>1</v>
      </c>
      <c r="O183" s="18"/>
      <c r="P183" s="16">
        <v>1</v>
      </c>
      <c r="Q183" s="13"/>
      <c r="R183" s="13"/>
      <c r="S183" s="16">
        <f t="shared" si="6"/>
        <v>8</v>
      </c>
      <c r="T183" s="19">
        <f t="shared" si="7"/>
        <v>42</v>
      </c>
      <c r="U183" s="20"/>
      <c r="V183" s="36">
        <f t="shared" si="8"/>
        <v>0</v>
      </c>
      <c r="W183" s="13"/>
    </row>
    <row r="184" spans="1:23" ht="105.95" customHeight="1" x14ac:dyDescent="0.25">
      <c r="A184" s="13"/>
      <c r="B184" s="13"/>
      <c r="C184" s="37" t="s">
        <v>207</v>
      </c>
      <c r="D184" s="37" t="s">
        <v>23</v>
      </c>
      <c r="E184" s="14">
        <v>95</v>
      </c>
      <c r="F184" s="16">
        <v>3</v>
      </c>
      <c r="G184" s="13"/>
      <c r="H184" s="16">
        <v>4</v>
      </c>
      <c r="I184" s="18"/>
      <c r="J184" s="16">
        <v>6</v>
      </c>
      <c r="K184" s="13"/>
      <c r="L184" s="16">
        <v>5</v>
      </c>
      <c r="M184" s="13"/>
      <c r="N184" s="22">
        <v>5</v>
      </c>
      <c r="O184" s="18"/>
      <c r="P184" s="16">
        <v>4</v>
      </c>
      <c r="Q184" s="16">
        <v>3</v>
      </c>
      <c r="R184" s="13"/>
      <c r="S184" s="16">
        <f t="shared" si="6"/>
        <v>30</v>
      </c>
      <c r="T184" s="19">
        <f t="shared" si="7"/>
        <v>38</v>
      </c>
      <c r="U184" s="20"/>
      <c r="V184" s="36">
        <f t="shared" si="8"/>
        <v>0</v>
      </c>
      <c r="W184" s="13"/>
    </row>
    <row r="185" spans="1:23" ht="105.95" customHeight="1" x14ac:dyDescent="0.25">
      <c r="A185" s="13"/>
      <c r="B185" s="13"/>
      <c r="C185" s="37" t="s">
        <v>207</v>
      </c>
      <c r="D185" s="37" t="s">
        <v>208</v>
      </c>
      <c r="E185" s="14">
        <v>95</v>
      </c>
      <c r="F185" s="16">
        <v>3</v>
      </c>
      <c r="G185" s="13"/>
      <c r="H185" s="16">
        <v>4</v>
      </c>
      <c r="I185" s="18"/>
      <c r="J185" s="16">
        <v>6</v>
      </c>
      <c r="K185" s="13"/>
      <c r="L185" s="16">
        <v>5</v>
      </c>
      <c r="M185" s="13"/>
      <c r="N185" s="22">
        <v>5</v>
      </c>
      <c r="O185" s="18"/>
      <c r="P185" s="16">
        <v>4</v>
      </c>
      <c r="Q185" s="16">
        <v>3</v>
      </c>
      <c r="R185" s="13"/>
      <c r="S185" s="16">
        <f t="shared" si="6"/>
        <v>30</v>
      </c>
      <c r="T185" s="19">
        <f t="shared" si="7"/>
        <v>38</v>
      </c>
      <c r="U185" s="20"/>
      <c r="V185" s="36">
        <f t="shared" si="8"/>
        <v>0</v>
      </c>
      <c r="W185" s="13"/>
    </row>
    <row r="186" spans="1:23" ht="105.95" customHeight="1" x14ac:dyDescent="0.25">
      <c r="A186" s="13"/>
      <c r="B186" s="13"/>
      <c r="C186" s="3" t="s">
        <v>209</v>
      </c>
      <c r="D186" s="37" t="s">
        <v>210</v>
      </c>
      <c r="E186" s="14">
        <v>95</v>
      </c>
      <c r="F186" s="16">
        <v>1</v>
      </c>
      <c r="G186" s="13"/>
      <c r="H186" s="16">
        <v>2</v>
      </c>
      <c r="I186" s="18"/>
      <c r="J186" s="16">
        <v>4</v>
      </c>
      <c r="K186" s="13"/>
      <c r="L186" s="16">
        <v>5</v>
      </c>
      <c r="M186" s="13"/>
      <c r="N186" s="22">
        <v>4</v>
      </c>
      <c r="O186" s="18"/>
      <c r="P186" s="16">
        <v>1</v>
      </c>
      <c r="Q186" s="16">
        <v>1</v>
      </c>
      <c r="R186" s="13"/>
      <c r="S186" s="16">
        <f t="shared" si="6"/>
        <v>18</v>
      </c>
      <c r="T186" s="19">
        <f t="shared" si="7"/>
        <v>38</v>
      </c>
      <c r="U186" s="20"/>
      <c r="V186" s="36">
        <f t="shared" si="8"/>
        <v>0</v>
      </c>
      <c r="W186" s="13"/>
    </row>
    <row r="187" spans="1:23" ht="105.95" customHeight="1" x14ac:dyDescent="0.25">
      <c r="A187" s="13"/>
      <c r="B187" s="13"/>
      <c r="C187" s="37" t="s">
        <v>211</v>
      </c>
      <c r="D187" s="39"/>
      <c r="E187" s="14">
        <v>199</v>
      </c>
      <c r="F187" s="13"/>
      <c r="G187" s="13"/>
      <c r="H187" s="13"/>
      <c r="I187" s="18"/>
      <c r="J187" s="13"/>
      <c r="K187" s="13"/>
      <c r="L187" s="16">
        <v>1</v>
      </c>
      <c r="M187" s="13"/>
      <c r="N187" s="22">
        <v>1</v>
      </c>
      <c r="O187" s="18"/>
      <c r="P187" s="16">
        <v>2</v>
      </c>
      <c r="Q187" s="13"/>
      <c r="R187" s="13"/>
      <c r="S187" s="16">
        <f t="shared" si="6"/>
        <v>4</v>
      </c>
      <c r="T187" s="19">
        <f t="shared" si="7"/>
        <v>79.599999999999994</v>
      </c>
      <c r="U187" s="20"/>
      <c r="V187" s="36">
        <f t="shared" si="8"/>
        <v>0</v>
      </c>
      <c r="W187" s="13"/>
    </row>
    <row r="188" spans="1:23" ht="105.95" customHeight="1" x14ac:dyDescent="0.25">
      <c r="A188" s="13"/>
      <c r="B188" s="13"/>
      <c r="C188" s="37" t="s">
        <v>212</v>
      </c>
      <c r="D188" s="37" t="s">
        <v>138</v>
      </c>
      <c r="E188" s="14">
        <v>135</v>
      </c>
      <c r="F188" s="38">
        <v>2</v>
      </c>
      <c r="G188" s="39"/>
      <c r="H188" s="39"/>
      <c r="I188" s="40"/>
      <c r="J188" s="38">
        <v>1</v>
      </c>
      <c r="K188" s="39"/>
      <c r="L188" s="38">
        <v>2</v>
      </c>
      <c r="M188" s="39"/>
      <c r="N188" s="42"/>
      <c r="O188" s="40"/>
      <c r="P188" s="38">
        <v>1</v>
      </c>
      <c r="Q188" s="13"/>
      <c r="R188" s="13"/>
      <c r="S188" s="16">
        <f t="shared" si="6"/>
        <v>6</v>
      </c>
      <c r="T188" s="19">
        <f t="shared" si="7"/>
        <v>54</v>
      </c>
      <c r="U188" s="20"/>
      <c r="V188" s="36">
        <f t="shared" si="8"/>
        <v>0</v>
      </c>
      <c r="W188" s="13"/>
    </row>
    <row r="189" spans="1:23" ht="105.95" customHeight="1" x14ac:dyDescent="0.25">
      <c r="A189" s="13"/>
      <c r="B189" s="13"/>
      <c r="C189" s="37" t="s">
        <v>213</v>
      </c>
      <c r="D189" s="13"/>
      <c r="E189" s="14">
        <v>135</v>
      </c>
      <c r="F189" s="13"/>
      <c r="G189" s="13"/>
      <c r="H189" s="13"/>
      <c r="I189" s="18"/>
      <c r="J189" s="13"/>
      <c r="K189" s="13"/>
      <c r="L189" s="16">
        <v>18</v>
      </c>
      <c r="M189" s="13"/>
      <c r="N189" s="22">
        <v>2</v>
      </c>
      <c r="O189" s="18"/>
      <c r="P189" s="13"/>
      <c r="Q189" s="16">
        <v>1</v>
      </c>
      <c r="R189" s="13"/>
      <c r="S189" s="16">
        <f t="shared" si="6"/>
        <v>21</v>
      </c>
      <c r="T189" s="19">
        <f t="shared" si="7"/>
        <v>54</v>
      </c>
      <c r="U189" s="20"/>
      <c r="V189" s="36">
        <f t="shared" si="8"/>
        <v>0</v>
      </c>
      <c r="W189" s="13"/>
    </row>
    <row r="190" spans="1:23" ht="105.95" customHeight="1" x14ac:dyDescent="0.25">
      <c r="A190" s="13"/>
      <c r="B190" s="13"/>
      <c r="C190" s="37" t="s">
        <v>214</v>
      </c>
      <c r="D190" s="37" t="s">
        <v>215</v>
      </c>
      <c r="E190" s="43">
        <v>85</v>
      </c>
      <c r="F190" s="16">
        <v>1</v>
      </c>
      <c r="G190" s="13"/>
      <c r="H190" s="16">
        <v>2</v>
      </c>
      <c r="I190" s="18"/>
      <c r="J190" s="16">
        <v>12</v>
      </c>
      <c r="K190" s="13"/>
      <c r="L190" s="16">
        <v>2</v>
      </c>
      <c r="M190" s="13"/>
      <c r="N190" s="22">
        <v>3</v>
      </c>
      <c r="O190" s="18"/>
      <c r="P190" s="13"/>
      <c r="Q190" s="16">
        <v>1</v>
      </c>
      <c r="R190" s="13"/>
      <c r="S190" s="16">
        <f t="shared" si="6"/>
        <v>21</v>
      </c>
      <c r="T190" s="19">
        <f t="shared" si="7"/>
        <v>34</v>
      </c>
      <c r="U190" s="20"/>
      <c r="V190" s="36">
        <f t="shared" si="8"/>
        <v>0</v>
      </c>
      <c r="W190" s="13"/>
    </row>
    <row r="191" spans="1:23" ht="105.95" customHeight="1" x14ac:dyDescent="0.25">
      <c r="A191" s="13"/>
      <c r="B191" s="13"/>
      <c r="C191" s="37" t="s">
        <v>214</v>
      </c>
      <c r="D191" s="3" t="s">
        <v>21</v>
      </c>
      <c r="E191" s="14">
        <v>85</v>
      </c>
      <c r="F191" s="16">
        <v>1</v>
      </c>
      <c r="G191" s="13"/>
      <c r="H191" s="16">
        <v>2</v>
      </c>
      <c r="I191" s="18"/>
      <c r="J191" s="16">
        <v>12</v>
      </c>
      <c r="K191" s="13"/>
      <c r="L191" s="16">
        <v>2</v>
      </c>
      <c r="M191" s="13"/>
      <c r="N191" s="22">
        <v>3</v>
      </c>
      <c r="O191" s="18"/>
      <c r="P191" s="13"/>
      <c r="Q191" s="13"/>
      <c r="R191" s="13"/>
      <c r="S191" s="16">
        <f t="shared" si="6"/>
        <v>20</v>
      </c>
      <c r="T191" s="19">
        <f t="shared" si="7"/>
        <v>34</v>
      </c>
      <c r="U191" s="20"/>
      <c r="V191" s="36">
        <f t="shared" si="8"/>
        <v>0</v>
      </c>
      <c r="W191" s="13"/>
    </row>
    <row r="192" spans="1:23" ht="105.95" customHeight="1" x14ac:dyDescent="0.25">
      <c r="A192" s="13"/>
      <c r="B192" s="13"/>
      <c r="C192" s="3" t="s">
        <v>216</v>
      </c>
      <c r="D192" s="3" t="s">
        <v>23</v>
      </c>
      <c r="E192" s="14">
        <v>130</v>
      </c>
      <c r="F192" s="16">
        <v>1</v>
      </c>
      <c r="G192" s="13"/>
      <c r="H192" s="16">
        <v>2</v>
      </c>
      <c r="I192" s="18"/>
      <c r="J192" s="16">
        <v>4</v>
      </c>
      <c r="K192" s="13"/>
      <c r="L192" s="16">
        <v>3</v>
      </c>
      <c r="M192" s="13"/>
      <c r="N192" s="22">
        <v>4</v>
      </c>
      <c r="O192" s="18"/>
      <c r="P192" s="16">
        <v>1</v>
      </c>
      <c r="Q192" s="13"/>
      <c r="R192" s="13"/>
      <c r="S192" s="16">
        <f t="shared" si="6"/>
        <v>15</v>
      </c>
      <c r="T192" s="19">
        <f t="shared" si="7"/>
        <v>52</v>
      </c>
      <c r="U192" s="20"/>
      <c r="V192" s="36">
        <f t="shared" si="8"/>
        <v>0</v>
      </c>
      <c r="W192" s="13"/>
    </row>
    <row r="193" spans="1:23" ht="105.95" customHeight="1" x14ac:dyDescent="0.25">
      <c r="A193" s="13"/>
      <c r="B193" s="13"/>
      <c r="C193" s="3" t="s">
        <v>217</v>
      </c>
      <c r="D193" s="13"/>
      <c r="E193" s="14">
        <v>200</v>
      </c>
      <c r="F193" s="16">
        <v>1</v>
      </c>
      <c r="G193" s="13"/>
      <c r="H193" s="16">
        <v>1</v>
      </c>
      <c r="I193" s="18"/>
      <c r="J193" s="16">
        <v>1</v>
      </c>
      <c r="K193" s="13"/>
      <c r="L193" s="16">
        <v>1</v>
      </c>
      <c r="M193" s="13"/>
      <c r="N193" s="22">
        <v>2</v>
      </c>
      <c r="O193" s="18"/>
      <c r="P193" s="16">
        <v>2</v>
      </c>
      <c r="Q193" s="13"/>
      <c r="R193" s="13"/>
      <c r="S193" s="16">
        <f t="shared" si="6"/>
        <v>8</v>
      </c>
      <c r="T193" s="19">
        <f t="shared" si="7"/>
        <v>80</v>
      </c>
      <c r="U193" s="20"/>
      <c r="V193" s="36">
        <f t="shared" si="8"/>
        <v>0</v>
      </c>
      <c r="W193" s="13"/>
    </row>
    <row r="194" spans="1:23" ht="105.95" customHeight="1" x14ac:dyDescent="0.25">
      <c r="A194" s="13"/>
      <c r="B194" s="13"/>
      <c r="C194" s="3" t="s">
        <v>218</v>
      </c>
      <c r="D194" s="13"/>
      <c r="E194" s="14">
        <v>165</v>
      </c>
      <c r="F194" s="16">
        <v>1</v>
      </c>
      <c r="G194" s="13"/>
      <c r="H194" s="16">
        <v>3</v>
      </c>
      <c r="I194" s="18"/>
      <c r="J194" s="16">
        <v>1</v>
      </c>
      <c r="K194" s="13"/>
      <c r="L194" s="16">
        <v>2</v>
      </c>
      <c r="M194" s="13"/>
      <c r="N194" s="22">
        <v>3</v>
      </c>
      <c r="O194" s="18"/>
      <c r="P194" s="16">
        <v>2</v>
      </c>
      <c r="Q194" s="16">
        <v>1</v>
      </c>
      <c r="R194" s="13"/>
      <c r="S194" s="16">
        <f t="shared" ref="S194:S257" si="9">SUM(F194:R194)</f>
        <v>13</v>
      </c>
      <c r="T194" s="19">
        <f t="shared" ref="T194:T257" si="10">E194/2.5</f>
        <v>66</v>
      </c>
      <c r="U194" s="20"/>
      <c r="V194" s="36">
        <f t="shared" ref="V194:V257" si="11">U194*S194</f>
        <v>0</v>
      </c>
      <c r="W194" s="13"/>
    </row>
    <row r="195" spans="1:23" ht="105.95" customHeight="1" x14ac:dyDescent="0.25">
      <c r="A195" s="13"/>
      <c r="B195" s="13"/>
      <c r="C195" s="3" t="s">
        <v>219</v>
      </c>
      <c r="D195" s="3" t="s">
        <v>220</v>
      </c>
      <c r="E195" s="14">
        <v>180</v>
      </c>
      <c r="F195" s="13"/>
      <c r="G195" s="13"/>
      <c r="H195" s="13"/>
      <c r="I195" s="18"/>
      <c r="J195" s="16">
        <v>1</v>
      </c>
      <c r="K195" s="13"/>
      <c r="L195" s="16">
        <v>1</v>
      </c>
      <c r="M195" s="13"/>
      <c r="N195" s="22">
        <v>1</v>
      </c>
      <c r="O195" s="18"/>
      <c r="P195" s="16">
        <v>1</v>
      </c>
      <c r="Q195" s="13"/>
      <c r="R195" s="13"/>
      <c r="S195" s="16">
        <f t="shared" si="9"/>
        <v>4</v>
      </c>
      <c r="T195" s="19">
        <f t="shared" si="10"/>
        <v>72</v>
      </c>
      <c r="U195" s="20"/>
      <c r="V195" s="36">
        <f t="shared" si="11"/>
        <v>0</v>
      </c>
      <c r="W195" s="13"/>
    </row>
    <row r="196" spans="1:23" ht="105.95" customHeight="1" x14ac:dyDescent="0.25">
      <c r="A196" s="13"/>
      <c r="B196" s="13"/>
      <c r="C196" s="3" t="s">
        <v>221</v>
      </c>
      <c r="D196" s="3" t="s">
        <v>23</v>
      </c>
      <c r="E196" s="14">
        <v>145</v>
      </c>
      <c r="F196" s="13"/>
      <c r="G196" s="13"/>
      <c r="H196" s="16">
        <v>2</v>
      </c>
      <c r="I196" s="18"/>
      <c r="J196" s="16">
        <v>3</v>
      </c>
      <c r="K196" s="13"/>
      <c r="L196" s="16">
        <v>3</v>
      </c>
      <c r="M196" s="13"/>
      <c r="N196" s="22">
        <v>3</v>
      </c>
      <c r="O196" s="18"/>
      <c r="P196" s="16">
        <v>2</v>
      </c>
      <c r="Q196" s="13"/>
      <c r="R196" s="13"/>
      <c r="S196" s="16">
        <f t="shared" si="9"/>
        <v>13</v>
      </c>
      <c r="T196" s="19">
        <f t="shared" si="10"/>
        <v>58</v>
      </c>
      <c r="U196" s="20"/>
      <c r="V196" s="36">
        <f t="shared" si="11"/>
        <v>0</v>
      </c>
      <c r="W196" s="13"/>
    </row>
    <row r="197" spans="1:23" ht="105.95" customHeight="1" x14ac:dyDescent="0.25">
      <c r="A197" s="13"/>
      <c r="B197" s="13"/>
      <c r="C197" s="3" t="s">
        <v>202</v>
      </c>
      <c r="D197" s="3" t="s">
        <v>222</v>
      </c>
      <c r="E197" s="14">
        <v>140</v>
      </c>
      <c r="F197" s="13"/>
      <c r="G197" s="13"/>
      <c r="H197" s="13"/>
      <c r="I197" s="18"/>
      <c r="J197" s="13"/>
      <c r="K197" s="13"/>
      <c r="L197" s="13"/>
      <c r="M197" s="13"/>
      <c r="N197" s="22">
        <v>3</v>
      </c>
      <c r="O197" s="18"/>
      <c r="P197" s="16">
        <v>2</v>
      </c>
      <c r="Q197" s="13"/>
      <c r="R197" s="13"/>
      <c r="S197" s="16">
        <f t="shared" si="9"/>
        <v>5</v>
      </c>
      <c r="T197" s="19">
        <f t="shared" si="10"/>
        <v>56</v>
      </c>
      <c r="U197" s="20"/>
      <c r="V197" s="36">
        <f t="shared" si="11"/>
        <v>0</v>
      </c>
      <c r="W197" s="13"/>
    </row>
    <row r="198" spans="1:23" ht="105.95" customHeight="1" x14ac:dyDescent="0.25">
      <c r="A198" s="13"/>
      <c r="B198" s="13"/>
      <c r="C198" s="3" t="s">
        <v>202</v>
      </c>
      <c r="D198" s="3" t="s">
        <v>47</v>
      </c>
      <c r="E198" s="14">
        <v>140</v>
      </c>
      <c r="F198" s="13"/>
      <c r="G198" s="13"/>
      <c r="H198" s="16">
        <v>3</v>
      </c>
      <c r="I198" s="18"/>
      <c r="J198" s="13"/>
      <c r="K198" s="13"/>
      <c r="L198" s="16">
        <v>2</v>
      </c>
      <c r="M198" s="13"/>
      <c r="N198" s="23"/>
      <c r="O198" s="18"/>
      <c r="P198" s="16">
        <v>1</v>
      </c>
      <c r="Q198" s="13"/>
      <c r="R198" s="13"/>
      <c r="S198" s="16">
        <f t="shared" si="9"/>
        <v>6</v>
      </c>
      <c r="T198" s="19">
        <f t="shared" si="10"/>
        <v>56</v>
      </c>
      <c r="U198" s="20"/>
      <c r="V198" s="36">
        <f t="shared" si="11"/>
        <v>0</v>
      </c>
      <c r="W198" s="13"/>
    </row>
    <row r="199" spans="1:23" ht="105.95" customHeight="1" x14ac:dyDescent="0.25">
      <c r="A199" s="13"/>
      <c r="B199" s="13"/>
      <c r="C199" s="3" t="s">
        <v>202</v>
      </c>
      <c r="D199" s="3" t="s">
        <v>23</v>
      </c>
      <c r="E199" s="14">
        <v>140</v>
      </c>
      <c r="F199" s="13"/>
      <c r="G199" s="13"/>
      <c r="H199" s="13"/>
      <c r="I199" s="18"/>
      <c r="J199" s="13"/>
      <c r="K199" s="13"/>
      <c r="L199" s="13"/>
      <c r="M199" s="13"/>
      <c r="N199" s="23"/>
      <c r="O199" s="18"/>
      <c r="P199" s="16">
        <v>2</v>
      </c>
      <c r="Q199" s="13"/>
      <c r="R199" s="13"/>
      <c r="S199" s="16">
        <f t="shared" si="9"/>
        <v>2</v>
      </c>
      <c r="T199" s="19">
        <f t="shared" si="10"/>
        <v>56</v>
      </c>
      <c r="U199" s="20"/>
      <c r="V199" s="36">
        <f t="shared" si="11"/>
        <v>0</v>
      </c>
      <c r="W199" s="13"/>
    </row>
    <row r="200" spans="1:23" ht="105.95" customHeight="1" x14ac:dyDescent="0.25">
      <c r="A200" s="13"/>
      <c r="B200" s="13"/>
      <c r="C200" s="3" t="s">
        <v>223</v>
      </c>
      <c r="D200" s="3" t="s">
        <v>224</v>
      </c>
      <c r="E200" s="14">
        <v>140</v>
      </c>
      <c r="F200" s="13"/>
      <c r="G200" s="13"/>
      <c r="H200" s="13"/>
      <c r="I200" s="18"/>
      <c r="J200" s="16">
        <v>1</v>
      </c>
      <c r="K200" s="13"/>
      <c r="L200" s="16">
        <v>1</v>
      </c>
      <c r="M200" s="13"/>
      <c r="N200" s="22">
        <v>1</v>
      </c>
      <c r="O200" s="18"/>
      <c r="P200" s="16">
        <v>1</v>
      </c>
      <c r="Q200" s="13"/>
      <c r="R200" s="13"/>
      <c r="S200" s="16">
        <f t="shared" si="9"/>
        <v>4</v>
      </c>
      <c r="T200" s="19">
        <f t="shared" si="10"/>
        <v>56</v>
      </c>
      <c r="U200" s="20"/>
      <c r="V200" s="36">
        <f t="shared" si="11"/>
        <v>0</v>
      </c>
      <c r="W200" s="13"/>
    </row>
    <row r="201" spans="1:23" ht="105.95" customHeight="1" x14ac:dyDescent="0.25">
      <c r="A201" s="13"/>
      <c r="B201" s="13"/>
      <c r="C201" s="37" t="s">
        <v>225</v>
      </c>
      <c r="D201" s="37" t="s">
        <v>138</v>
      </c>
      <c r="E201" s="14">
        <v>135</v>
      </c>
      <c r="F201" s="13"/>
      <c r="G201" s="13"/>
      <c r="H201" s="13"/>
      <c r="I201" s="18"/>
      <c r="J201" s="13"/>
      <c r="K201" s="13"/>
      <c r="L201" s="16">
        <v>1</v>
      </c>
      <c r="M201" s="13"/>
      <c r="N201" s="22">
        <v>1</v>
      </c>
      <c r="O201" s="18"/>
      <c r="P201" s="16">
        <v>1</v>
      </c>
      <c r="Q201" s="13"/>
      <c r="R201" s="13"/>
      <c r="S201" s="16">
        <f t="shared" si="9"/>
        <v>3</v>
      </c>
      <c r="T201" s="19">
        <f t="shared" si="10"/>
        <v>54</v>
      </c>
      <c r="U201" s="20"/>
      <c r="V201" s="36">
        <f t="shared" si="11"/>
        <v>0</v>
      </c>
      <c r="W201" s="13"/>
    </row>
    <row r="202" spans="1:23" ht="105.95" customHeight="1" x14ac:dyDescent="0.25">
      <c r="A202" s="13"/>
      <c r="B202" s="13"/>
      <c r="C202" s="3" t="s">
        <v>226</v>
      </c>
      <c r="D202" s="13"/>
      <c r="E202" s="14">
        <v>135</v>
      </c>
      <c r="F202" s="13"/>
      <c r="G202" s="13"/>
      <c r="H202" s="16">
        <v>1</v>
      </c>
      <c r="I202" s="18"/>
      <c r="J202" s="16">
        <v>2</v>
      </c>
      <c r="K202" s="13"/>
      <c r="L202" s="16">
        <v>3</v>
      </c>
      <c r="M202" s="13"/>
      <c r="N202" s="22">
        <v>3</v>
      </c>
      <c r="O202" s="18"/>
      <c r="P202" s="16">
        <v>2</v>
      </c>
      <c r="Q202" s="16">
        <v>1</v>
      </c>
      <c r="R202" s="13"/>
      <c r="S202" s="16">
        <f t="shared" si="9"/>
        <v>12</v>
      </c>
      <c r="T202" s="19">
        <f t="shared" si="10"/>
        <v>54</v>
      </c>
      <c r="U202" s="20"/>
      <c r="V202" s="36">
        <f t="shared" si="11"/>
        <v>0</v>
      </c>
      <c r="W202" s="13"/>
    </row>
    <row r="203" spans="1:23" ht="105.95" customHeight="1" x14ac:dyDescent="0.25">
      <c r="A203" s="13"/>
      <c r="B203" s="13"/>
      <c r="C203" s="3" t="s">
        <v>227</v>
      </c>
      <c r="D203" s="13"/>
      <c r="E203" s="14">
        <v>135</v>
      </c>
      <c r="F203" s="16">
        <v>1</v>
      </c>
      <c r="G203" s="13"/>
      <c r="H203" s="16">
        <v>1</v>
      </c>
      <c r="I203" s="18"/>
      <c r="J203" s="16">
        <v>1</v>
      </c>
      <c r="K203" s="13"/>
      <c r="L203" s="16">
        <v>1</v>
      </c>
      <c r="M203" s="13"/>
      <c r="N203" s="22">
        <v>1</v>
      </c>
      <c r="O203" s="18"/>
      <c r="P203" s="13"/>
      <c r="Q203" s="13"/>
      <c r="R203" s="13"/>
      <c r="S203" s="16">
        <f t="shared" si="9"/>
        <v>5</v>
      </c>
      <c r="T203" s="19">
        <f t="shared" si="10"/>
        <v>54</v>
      </c>
      <c r="U203" s="20"/>
      <c r="V203" s="36">
        <f t="shared" si="11"/>
        <v>0</v>
      </c>
      <c r="W203" s="13"/>
    </row>
    <row r="204" spans="1:23" ht="105.95" customHeight="1" x14ac:dyDescent="0.25">
      <c r="A204" s="13"/>
      <c r="B204" s="13"/>
      <c r="C204" s="37" t="s">
        <v>228</v>
      </c>
      <c r="D204" s="37" t="s">
        <v>23</v>
      </c>
      <c r="E204" s="14">
        <v>115</v>
      </c>
      <c r="F204" s="13"/>
      <c r="G204" s="13"/>
      <c r="H204" s="13"/>
      <c r="I204" s="18"/>
      <c r="J204" s="16">
        <v>1</v>
      </c>
      <c r="K204" s="13"/>
      <c r="L204" s="16">
        <v>3</v>
      </c>
      <c r="M204" s="13"/>
      <c r="N204" s="22">
        <v>2</v>
      </c>
      <c r="O204" s="18"/>
      <c r="P204" s="16">
        <v>2</v>
      </c>
      <c r="Q204" s="13"/>
      <c r="R204" s="13"/>
      <c r="S204" s="16">
        <f t="shared" si="9"/>
        <v>8</v>
      </c>
      <c r="T204" s="19">
        <f t="shared" si="10"/>
        <v>46</v>
      </c>
      <c r="U204" s="20"/>
      <c r="V204" s="36">
        <f t="shared" si="11"/>
        <v>0</v>
      </c>
      <c r="W204" s="13"/>
    </row>
    <row r="205" spans="1:23" ht="105.95" customHeight="1" x14ac:dyDescent="0.25">
      <c r="A205" s="13"/>
      <c r="B205" s="13"/>
      <c r="C205" s="3" t="s">
        <v>229</v>
      </c>
      <c r="D205" s="3" t="s">
        <v>230</v>
      </c>
      <c r="E205" s="14">
        <v>115</v>
      </c>
      <c r="F205" s="13"/>
      <c r="G205" s="13"/>
      <c r="H205" s="13"/>
      <c r="I205" s="18"/>
      <c r="J205" s="16">
        <v>1</v>
      </c>
      <c r="K205" s="13"/>
      <c r="L205" s="16">
        <v>3</v>
      </c>
      <c r="M205" s="13"/>
      <c r="N205" s="22">
        <v>1</v>
      </c>
      <c r="O205" s="18"/>
      <c r="P205" s="16">
        <v>3</v>
      </c>
      <c r="Q205" s="16">
        <v>2</v>
      </c>
      <c r="R205" s="13"/>
      <c r="S205" s="16">
        <f t="shared" si="9"/>
        <v>10</v>
      </c>
      <c r="T205" s="19">
        <f t="shared" si="10"/>
        <v>46</v>
      </c>
      <c r="U205" s="20"/>
      <c r="V205" s="36">
        <f t="shared" si="11"/>
        <v>0</v>
      </c>
      <c r="W205" s="13"/>
    </row>
    <row r="206" spans="1:23" ht="105.95" customHeight="1" x14ac:dyDescent="0.25">
      <c r="A206" s="13"/>
      <c r="B206" s="13"/>
      <c r="C206" s="37" t="s">
        <v>231</v>
      </c>
      <c r="D206" s="3" t="s">
        <v>27</v>
      </c>
      <c r="E206" s="14">
        <v>145</v>
      </c>
      <c r="F206" s="13"/>
      <c r="G206" s="13"/>
      <c r="H206" s="16">
        <v>2</v>
      </c>
      <c r="I206" s="18"/>
      <c r="J206" s="16">
        <v>3</v>
      </c>
      <c r="K206" s="13"/>
      <c r="L206" s="16">
        <v>1</v>
      </c>
      <c r="M206" s="13"/>
      <c r="N206" s="23"/>
      <c r="O206" s="18"/>
      <c r="P206" s="13"/>
      <c r="Q206" s="13"/>
      <c r="R206" s="13"/>
      <c r="S206" s="16">
        <f t="shared" si="9"/>
        <v>6</v>
      </c>
      <c r="T206" s="19">
        <f t="shared" si="10"/>
        <v>58</v>
      </c>
      <c r="U206" s="20"/>
      <c r="V206" s="36">
        <f t="shared" si="11"/>
        <v>0</v>
      </c>
      <c r="W206" s="13"/>
    </row>
    <row r="207" spans="1:23" ht="105.95" customHeight="1" x14ac:dyDescent="0.25">
      <c r="A207" s="13"/>
      <c r="B207" s="13"/>
      <c r="C207" s="3" t="s">
        <v>232</v>
      </c>
      <c r="D207" s="3" t="s">
        <v>120</v>
      </c>
      <c r="E207" s="14">
        <v>95</v>
      </c>
      <c r="F207" s="16">
        <v>2</v>
      </c>
      <c r="G207" s="13"/>
      <c r="H207" s="13"/>
      <c r="I207" s="18"/>
      <c r="J207" s="16">
        <v>3</v>
      </c>
      <c r="K207" s="13"/>
      <c r="L207" s="13"/>
      <c r="M207" s="13"/>
      <c r="N207" s="22">
        <v>2</v>
      </c>
      <c r="O207" s="18"/>
      <c r="P207" s="13"/>
      <c r="Q207" s="13"/>
      <c r="R207" s="13"/>
      <c r="S207" s="16">
        <f t="shared" si="9"/>
        <v>7</v>
      </c>
      <c r="T207" s="19">
        <f t="shared" si="10"/>
        <v>38</v>
      </c>
      <c r="U207" s="20"/>
      <c r="V207" s="36">
        <f t="shared" si="11"/>
        <v>0</v>
      </c>
      <c r="W207" s="13"/>
    </row>
    <row r="208" spans="1:23" ht="105.95" customHeight="1" x14ac:dyDescent="0.25">
      <c r="A208" s="13"/>
      <c r="B208" s="13"/>
      <c r="C208" s="3" t="s">
        <v>232</v>
      </c>
      <c r="D208" s="3" t="s">
        <v>51</v>
      </c>
      <c r="E208" s="14">
        <v>95</v>
      </c>
      <c r="F208" s="13"/>
      <c r="G208" s="13"/>
      <c r="H208" s="13"/>
      <c r="I208" s="18"/>
      <c r="J208" s="16">
        <v>1</v>
      </c>
      <c r="K208" s="13"/>
      <c r="L208" s="13"/>
      <c r="M208" s="13"/>
      <c r="N208" s="22">
        <v>1</v>
      </c>
      <c r="O208" s="18"/>
      <c r="P208" s="16">
        <v>1</v>
      </c>
      <c r="Q208" s="13"/>
      <c r="R208" s="13"/>
      <c r="S208" s="16">
        <f t="shared" si="9"/>
        <v>3</v>
      </c>
      <c r="T208" s="19">
        <f t="shared" si="10"/>
        <v>38</v>
      </c>
      <c r="U208" s="20"/>
      <c r="V208" s="36">
        <f t="shared" si="11"/>
        <v>0</v>
      </c>
      <c r="W208" s="13"/>
    </row>
    <row r="209" spans="1:23" ht="105.95" customHeight="1" x14ac:dyDescent="0.25">
      <c r="A209" s="13"/>
      <c r="B209" s="13"/>
      <c r="C209" s="3" t="s">
        <v>233</v>
      </c>
      <c r="D209" s="3" t="s">
        <v>210</v>
      </c>
      <c r="E209" s="14">
        <v>105</v>
      </c>
      <c r="F209" s="13"/>
      <c r="G209" s="13"/>
      <c r="H209" s="13"/>
      <c r="I209" s="18"/>
      <c r="J209" s="13"/>
      <c r="K209" s="13"/>
      <c r="L209" s="16">
        <v>1</v>
      </c>
      <c r="M209" s="13"/>
      <c r="N209" s="22">
        <v>3</v>
      </c>
      <c r="O209" s="18"/>
      <c r="P209" s="13"/>
      <c r="Q209" s="13"/>
      <c r="R209" s="13"/>
      <c r="S209" s="16">
        <f t="shared" si="9"/>
        <v>4</v>
      </c>
      <c r="T209" s="19">
        <f t="shared" si="10"/>
        <v>42</v>
      </c>
      <c r="U209" s="20"/>
      <c r="V209" s="36">
        <f t="shared" si="11"/>
        <v>0</v>
      </c>
      <c r="W209" s="13"/>
    </row>
    <row r="210" spans="1:23" ht="105.95" customHeight="1" x14ac:dyDescent="0.25">
      <c r="A210" s="13"/>
      <c r="B210" s="13"/>
      <c r="C210" s="37" t="s">
        <v>234</v>
      </c>
      <c r="D210" s="37" t="s">
        <v>27</v>
      </c>
      <c r="E210" s="14">
        <v>115</v>
      </c>
      <c r="F210" s="13"/>
      <c r="G210" s="13"/>
      <c r="H210" s="16">
        <v>1</v>
      </c>
      <c r="I210" s="18"/>
      <c r="J210" s="16">
        <v>1</v>
      </c>
      <c r="K210" s="13"/>
      <c r="L210" s="16">
        <v>2</v>
      </c>
      <c r="M210" s="13"/>
      <c r="N210" s="22">
        <v>2</v>
      </c>
      <c r="O210" s="18"/>
      <c r="P210" s="16">
        <v>1</v>
      </c>
      <c r="Q210" s="13"/>
      <c r="R210" s="13"/>
      <c r="S210" s="16">
        <f t="shared" si="9"/>
        <v>7</v>
      </c>
      <c r="T210" s="19">
        <f t="shared" si="10"/>
        <v>46</v>
      </c>
      <c r="U210" s="20"/>
      <c r="V210" s="36">
        <f t="shared" si="11"/>
        <v>0</v>
      </c>
      <c r="W210" s="13"/>
    </row>
    <row r="211" spans="1:23" ht="105.95" customHeight="1" x14ac:dyDescent="0.25">
      <c r="A211" s="13"/>
      <c r="B211" s="13"/>
      <c r="C211" s="3" t="s">
        <v>234</v>
      </c>
      <c r="D211" s="3" t="s">
        <v>23</v>
      </c>
      <c r="E211" s="14">
        <v>115</v>
      </c>
      <c r="F211" s="13"/>
      <c r="G211" s="13"/>
      <c r="H211" s="16">
        <v>1</v>
      </c>
      <c r="I211" s="18"/>
      <c r="J211" s="13"/>
      <c r="K211" s="13"/>
      <c r="L211" s="13"/>
      <c r="M211" s="13"/>
      <c r="N211" s="22">
        <v>3</v>
      </c>
      <c r="O211" s="18"/>
      <c r="P211" s="16">
        <v>2</v>
      </c>
      <c r="Q211" s="13"/>
      <c r="R211" s="13"/>
      <c r="S211" s="16">
        <f t="shared" si="9"/>
        <v>6</v>
      </c>
      <c r="T211" s="19">
        <f t="shared" si="10"/>
        <v>46</v>
      </c>
      <c r="U211" s="20"/>
      <c r="V211" s="36">
        <f t="shared" si="11"/>
        <v>0</v>
      </c>
      <c r="W211" s="13"/>
    </row>
    <row r="212" spans="1:23" ht="105.95" customHeight="1" x14ac:dyDescent="0.25">
      <c r="A212" s="13"/>
      <c r="B212" s="13"/>
      <c r="C212" s="3" t="s">
        <v>235</v>
      </c>
      <c r="D212" s="3" t="s">
        <v>27</v>
      </c>
      <c r="E212" s="14">
        <v>115</v>
      </c>
      <c r="F212" s="13"/>
      <c r="G212" s="13"/>
      <c r="H212" s="13"/>
      <c r="I212" s="28">
        <v>1</v>
      </c>
      <c r="J212" s="16">
        <v>1</v>
      </c>
      <c r="K212" s="13"/>
      <c r="L212" s="16">
        <v>2</v>
      </c>
      <c r="M212" s="13"/>
      <c r="N212" s="22">
        <v>2</v>
      </c>
      <c r="O212" s="18"/>
      <c r="P212" s="16">
        <v>1</v>
      </c>
      <c r="Q212" s="16">
        <v>1</v>
      </c>
      <c r="R212" s="13"/>
      <c r="S212" s="16">
        <f t="shared" si="9"/>
        <v>8</v>
      </c>
      <c r="T212" s="19">
        <f t="shared" si="10"/>
        <v>46</v>
      </c>
      <c r="U212" s="20"/>
      <c r="V212" s="36">
        <f t="shared" si="11"/>
        <v>0</v>
      </c>
      <c r="W212" s="13"/>
    </row>
    <row r="213" spans="1:23" ht="105.95" customHeight="1" x14ac:dyDescent="0.25">
      <c r="A213" s="13"/>
      <c r="B213" s="13"/>
      <c r="C213" s="13"/>
      <c r="D213" s="3" t="s">
        <v>47</v>
      </c>
      <c r="E213" s="14">
        <v>115</v>
      </c>
      <c r="F213" s="13"/>
      <c r="G213" s="13"/>
      <c r="H213" s="13"/>
      <c r="I213" s="18"/>
      <c r="J213" s="16">
        <v>1</v>
      </c>
      <c r="K213" s="13"/>
      <c r="L213" s="16">
        <v>1</v>
      </c>
      <c r="M213" s="13"/>
      <c r="N213" s="22">
        <v>1</v>
      </c>
      <c r="O213" s="18"/>
      <c r="P213" s="16">
        <v>1</v>
      </c>
      <c r="Q213" s="16">
        <v>1</v>
      </c>
      <c r="R213" s="13"/>
      <c r="S213" s="16">
        <f t="shared" si="9"/>
        <v>5</v>
      </c>
      <c r="T213" s="19">
        <f t="shared" si="10"/>
        <v>46</v>
      </c>
      <c r="U213" s="20"/>
      <c r="V213" s="36">
        <f t="shared" si="11"/>
        <v>0</v>
      </c>
      <c r="W213" s="13"/>
    </row>
    <row r="214" spans="1:23" ht="105.95" customHeight="1" x14ac:dyDescent="0.25">
      <c r="A214" s="13"/>
      <c r="B214" s="13"/>
      <c r="C214" s="3" t="s">
        <v>236</v>
      </c>
      <c r="D214" s="37" t="s">
        <v>47</v>
      </c>
      <c r="E214" s="14">
        <v>135</v>
      </c>
      <c r="F214" s="38">
        <v>1</v>
      </c>
      <c r="G214" s="39"/>
      <c r="H214" s="39"/>
      <c r="I214" s="40"/>
      <c r="J214" s="38">
        <v>2</v>
      </c>
      <c r="K214" s="39"/>
      <c r="L214" s="38">
        <v>2</v>
      </c>
      <c r="M214" s="39"/>
      <c r="N214" s="41">
        <v>1</v>
      </c>
      <c r="O214" s="18"/>
      <c r="P214" s="13"/>
      <c r="Q214" s="13"/>
      <c r="R214" s="13"/>
      <c r="S214" s="16">
        <f t="shared" si="9"/>
        <v>6</v>
      </c>
      <c r="T214" s="19">
        <f t="shared" si="10"/>
        <v>54</v>
      </c>
      <c r="U214" s="20"/>
      <c r="V214" s="36">
        <f t="shared" si="11"/>
        <v>0</v>
      </c>
      <c r="W214" s="13"/>
    </row>
    <row r="215" spans="1:23" ht="105.95" customHeight="1" x14ac:dyDescent="0.25">
      <c r="A215" s="13"/>
      <c r="B215" s="13"/>
      <c r="C215" s="37" t="s">
        <v>237</v>
      </c>
      <c r="D215" s="37" t="s">
        <v>23</v>
      </c>
      <c r="E215" s="14">
        <v>160</v>
      </c>
      <c r="F215" s="13"/>
      <c r="G215" s="13"/>
      <c r="H215" s="13"/>
      <c r="I215" s="18"/>
      <c r="J215" s="16">
        <v>1</v>
      </c>
      <c r="K215" s="13"/>
      <c r="L215" s="16">
        <v>2</v>
      </c>
      <c r="M215" s="13"/>
      <c r="N215" s="22">
        <v>2</v>
      </c>
      <c r="O215" s="18"/>
      <c r="P215" s="16">
        <v>1</v>
      </c>
      <c r="Q215" s="13"/>
      <c r="R215" s="16">
        <v>1</v>
      </c>
      <c r="S215" s="16">
        <f t="shared" si="9"/>
        <v>7</v>
      </c>
      <c r="T215" s="19">
        <f t="shared" si="10"/>
        <v>64</v>
      </c>
      <c r="U215" s="20"/>
      <c r="V215" s="36">
        <f t="shared" si="11"/>
        <v>0</v>
      </c>
      <c r="W215" s="13"/>
    </row>
    <row r="216" spans="1:23" ht="105.95" customHeight="1" x14ac:dyDescent="0.25">
      <c r="A216" s="13"/>
      <c r="B216" s="13"/>
      <c r="C216" s="37" t="s">
        <v>238</v>
      </c>
      <c r="D216" s="37" t="s">
        <v>23</v>
      </c>
      <c r="E216" s="14">
        <v>160</v>
      </c>
      <c r="F216" s="13"/>
      <c r="G216" s="13"/>
      <c r="H216" s="16">
        <v>1</v>
      </c>
      <c r="I216" s="18"/>
      <c r="J216" s="16">
        <v>1</v>
      </c>
      <c r="K216" s="13"/>
      <c r="L216" s="16">
        <v>2</v>
      </c>
      <c r="M216" s="13"/>
      <c r="N216" s="22">
        <v>8</v>
      </c>
      <c r="O216" s="18"/>
      <c r="P216" s="16">
        <v>2</v>
      </c>
      <c r="Q216" s="13"/>
      <c r="R216" s="13"/>
      <c r="S216" s="16">
        <f t="shared" si="9"/>
        <v>14</v>
      </c>
      <c r="T216" s="19">
        <f t="shared" si="10"/>
        <v>64</v>
      </c>
      <c r="U216" s="20"/>
      <c r="V216" s="36">
        <f t="shared" si="11"/>
        <v>0</v>
      </c>
      <c r="W216" s="13"/>
    </row>
    <row r="217" spans="1:23" ht="105.95" customHeight="1" x14ac:dyDescent="0.25">
      <c r="A217" s="13"/>
      <c r="B217" s="13"/>
      <c r="C217" s="3" t="s">
        <v>239</v>
      </c>
      <c r="D217" s="3" t="s">
        <v>240</v>
      </c>
      <c r="E217" s="14">
        <v>140</v>
      </c>
      <c r="F217" s="13"/>
      <c r="G217" s="13"/>
      <c r="H217" s="13"/>
      <c r="I217" s="18"/>
      <c r="J217" s="16">
        <v>1</v>
      </c>
      <c r="K217" s="13"/>
      <c r="L217" s="16">
        <v>1</v>
      </c>
      <c r="M217" s="13"/>
      <c r="N217" s="22">
        <v>1</v>
      </c>
      <c r="O217" s="18"/>
      <c r="P217" s="16">
        <v>1</v>
      </c>
      <c r="Q217" s="13"/>
      <c r="R217" s="13"/>
      <c r="S217" s="16">
        <f t="shared" si="9"/>
        <v>4</v>
      </c>
      <c r="T217" s="19">
        <f t="shared" si="10"/>
        <v>56</v>
      </c>
      <c r="U217" s="20"/>
      <c r="V217" s="36">
        <f t="shared" si="11"/>
        <v>0</v>
      </c>
      <c r="W217" s="13"/>
    </row>
    <row r="218" spans="1:23" ht="105.95" customHeight="1" x14ac:dyDescent="0.25">
      <c r="A218" s="13"/>
      <c r="B218" s="13"/>
      <c r="C218" s="3" t="s">
        <v>241</v>
      </c>
      <c r="D218" s="3" t="s">
        <v>23</v>
      </c>
      <c r="E218" s="14">
        <v>165</v>
      </c>
      <c r="F218" s="13"/>
      <c r="G218" s="13"/>
      <c r="H218" s="13"/>
      <c r="I218" s="18"/>
      <c r="J218" s="16">
        <v>2</v>
      </c>
      <c r="K218" s="13"/>
      <c r="L218" s="16">
        <v>3</v>
      </c>
      <c r="M218" s="13"/>
      <c r="N218" s="22">
        <v>3</v>
      </c>
      <c r="O218" s="18"/>
      <c r="P218" s="16">
        <v>1</v>
      </c>
      <c r="Q218" s="13"/>
      <c r="R218" s="13"/>
      <c r="S218" s="16">
        <f t="shared" si="9"/>
        <v>9</v>
      </c>
      <c r="T218" s="19">
        <f t="shared" si="10"/>
        <v>66</v>
      </c>
      <c r="U218" s="20"/>
      <c r="V218" s="36">
        <f t="shared" si="11"/>
        <v>0</v>
      </c>
      <c r="W218" s="13"/>
    </row>
    <row r="219" spans="1:23" ht="105.95" customHeight="1" x14ac:dyDescent="0.25">
      <c r="A219" s="13"/>
      <c r="B219" s="13"/>
      <c r="C219" s="3" t="s">
        <v>117</v>
      </c>
      <c r="D219" s="3" t="s">
        <v>23</v>
      </c>
      <c r="E219" s="14">
        <v>115</v>
      </c>
      <c r="F219" s="13"/>
      <c r="G219" s="13"/>
      <c r="H219" s="13"/>
      <c r="I219" s="18"/>
      <c r="J219" s="13"/>
      <c r="K219" s="13"/>
      <c r="L219" s="16">
        <v>1</v>
      </c>
      <c r="M219" s="13"/>
      <c r="N219" s="22">
        <v>1</v>
      </c>
      <c r="O219" s="18"/>
      <c r="P219" s="16">
        <v>1</v>
      </c>
      <c r="Q219" s="13"/>
      <c r="R219" s="13"/>
      <c r="S219" s="16">
        <f t="shared" si="9"/>
        <v>3</v>
      </c>
      <c r="T219" s="19">
        <f t="shared" si="10"/>
        <v>46</v>
      </c>
      <c r="U219" s="20"/>
      <c r="V219" s="36">
        <f t="shared" si="11"/>
        <v>0</v>
      </c>
      <c r="W219" s="13"/>
    </row>
    <row r="220" spans="1:23" ht="105.95" customHeight="1" x14ac:dyDescent="0.25">
      <c r="A220" s="13"/>
      <c r="B220" s="13"/>
      <c r="C220" s="3" t="s">
        <v>242</v>
      </c>
      <c r="D220" s="3" t="s">
        <v>243</v>
      </c>
      <c r="E220" s="14">
        <v>105</v>
      </c>
      <c r="F220" s="13"/>
      <c r="G220" s="13"/>
      <c r="H220" s="13"/>
      <c r="I220" s="18"/>
      <c r="J220" s="16">
        <v>1</v>
      </c>
      <c r="K220" s="13"/>
      <c r="L220" s="16">
        <v>1</v>
      </c>
      <c r="M220" s="13"/>
      <c r="N220" s="22">
        <v>1</v>
      </c>
      <c r="O220" s="18"/>
      <c r="P220" s="16">
        <v>1</v>
      </c>
      <c r="Q220" s="13"/>
      <c r="R220" s="13"/>
      <c r="S220" s="16">
        <f t="shared" si="9"/>
        <v>4</v>
      </c>
      <c r="T220" s="19">
        <f t="shared" si="10"/>
        <v>42</v>
      </c>
      <c r="U220" s="20"/>
      <c r="V220" s="36">
        <f t="shared" si="11"/>
        <v>0</v>
      </c>
      <c r="W220" s="13"/>
    </row>
    <row r="221" spans="1:23" ht="105.95" customHeight="1" x14ac:dyDescent="0.25">
      <c r="A221" s="13"/>
      <c r="B221" s="13"/>
      <c r="C221" s="3" t="s">
        <v>244</v>
      </c>
      <c r="D221" s="3" t="s">
        <v>89</v>
      </c>
      <c r="E221" s="14">
        <v>165</v>
      </c>
      <c r="F221" s="13"/>
      <c r="G221" s="13"/>
      <c r="H221" s="16">
        <v>1</v>
      </c>
      <c r="I221" s="18"/>
      <c r="J221" s="16">
        <v>2</v>
      </c>
      <c r="K221" s="13"/>
      <c r="L221" s="16">
        <v>2</v>
      </c>
      <c r="M221" s="13"/>
      <c r="N221" s="22">
        <v>1</v>
      </c>
      <c r="O221" s="18"/>
      <c r="P221" s="13"/>
      <c r="Q221" s="13"/>
      <c r="R221" s="13"/>
      <c r="S221" s="16">
        <f t="shared" si="9"/>
        <v>6</v>
      </c>
      <c r="T221" s="19">
        <f t="shared" si="10"/>
        <v>66</v>
      </c>
      <c r="U221" s="20"/>
      <c r="V221" s="36">
        <f t="shared" si="11"/>
        <v>0</v>
      </c>
      <c r="W221" s="13"/>
    </row>
    <row r="222" spans="1:23" ht="105.95" customHeight="1" x14ac:dyDescent="0.25">
      <c r="A222" s="13"/>
      <c r="B222" s="13"/>
      <c r="C222" s="3" t="s">
        <v>245</v>
      </c>
      <c r="D222" s="3" t="s">
        <v>120</v>
      </c>
      <c r="E222" s="14">
        <v>105</v>
      </c>
      <c r="F222" s="13"/>
      <c r="G222" s="13"/>
      <c r="H222" s="16">
        <v>1</v>
      </c>
      <c r="I222" s="18"/>
      <c r="J222" s="16">
        <v>2</v>
      </c>
      <c r="K222" s="13"/>
      <c r="L222" s="16">
        <v>2</v>
      </c>
      <c r="M222" s="13"/>
      <c r="N222" s="22">
        <v>2</v>
      </c>
      <c r="O222" s="18"/>
      <c r="P222" s="16">
        <v>1</v>
      </c>
      <c r="Q222" s="13"/>
      <c r="R222" s="13"/>
      <c r="S222" s="16">
        <f t="shared" si="9"/>
        <v>8</v>
      </c>
      <c r="T222" s="19">
        <f t="shared" si="10"/>
        <v>42</v>
      </c>
      <c r="U222" s="20"/>
      <c r="V222" s="36">
        <f t="shared" si="11"/>
        <v>0</v>
      </c>
      <c r="W222" s="13"/>
    </row>
    <row r="223" spans="1:23" ht="105.95" customHeight="1" x14ac:dyDescent="0.25">
      <c r="A223" s="13"/>
      <c r="B223" s="13"/>
      <c r="C223" s="3" t="s">
        <v>246</v>
      </c>
      <c r="D223" s="3" t="s">
        <v>23</v>
      </c>
      <c r="E223" s="14">
        <v>145</v>
      </c>
      <c r="F223" s="16">
        <v>1</v>
      </c>
      <c r="G223" s="13"/>
      <c r="H223" s="16">
        <v>2</v>
      </c>
      <c r="I223" s="18"/>
      <c r="J223" s="16">
        <v>3</v>
      </c>
      <c r="K223" s="13"/>
      <c r="L223" s="16">
        <v>3</v>
      </c>
      <c r="M223" s="13"/>
      <c r="N223" s="22">
        <v>2</v>
      </c>
      <c r="O223" s="18"/>
      <c r="P223" s="16">
        <v>1</v>
      </c>
      <c r="Q223" s="16">
        <v>1</v>
      </c>
      <c r="R223" s="13"/>
      <c r="S223" s="16">
        <f t="shared" si="9"/>
        <v>13</v>
      </c>
      <c r="T223" s="19">
        <f t="shared" si="10"/>
        <v>58</v>
      </c>
      <c r="U223" s="20"/>
      <c r="V223" s="36">
        <f t="shared" si="11"/>
        <v>0</v>
      </c>
      <c r="W223" s="13"/>
    </row>
    <row r="224" spans="1:23" ht="105.95" customHeight="1" x14ac:dyDescent="0.25">
      <c r="A224" s="13"/>
      <c r="B224" s="13"/>
      <c r="C224" s="3" t="s">
        <v>30</v>
      </c>
      <c r="D224" s="3" t="s">
        <v>138</v>
      </c>
      <c r="E224" s="14">
        <v>110</v>
      </c>
      <c r="F224" s="13"/>
      <c r="G224" s="13"/>
      <c r="H224" s="16">
        <v>2</v>
      </c>
      <c r="I224" s="18"/>
      <c r="J224" s="16">
        <v>2</v>
      </c>
      <c r="K224" s="13"/>
      <c r="L224" s="16">
        <v>1</v>
      </c>
      <c r="M224" s="13"/>
      <c r="N224" s="22">
        <v>1</v>
      </c>
      <c r="O224" s="18"/>
      <c r="P224" s="13"/>
      <c r="Q224" s="13"/>
      <c r="R224" s="13"/>
      <c r="S224" s="16">
        <f t="shared" si="9"/>
        <v>6</v>
      </c>
      <c r="T224" s="19">
        <f t="shared" si="10"/>
        <v>44</v>
      </c>
      <c r="U224" s="20"/>
      <c r="V224" s="36">
        <f t="shared" si="11"/>
        <v>0</v>
      </c>
      <c r="W224" s="13"/>
    </row>
    <row r="225" spans="1:23" ht="105.95" customHeight="1" x14ac:dyDescent="0.25">
      <c r="A225" s="13"/>
      <c r="B225" s="13"/>
      <c r="C225" s="3" t="s">
        <v>247</v>
      </c>
      <c r="D225" s="3" t="s">
        <v>23</v>
      </c>
      <c r="E225" s="14">
        <v>135</v>
      </c>
      <c r="F225" s="16">
        <v>1</v>
      </c>
      <c r="G225" s="13"/>
      <c r="H225" s="16">
        <v>2</v>
      </c>
      <c r="I225" s="18"/>
      <c r="J225" s="16">
        <v>2</v>
      </c>
      <c r="K225" s="13"/>
      <c r="L225" s="16">
        <v>2</v>
      </c>
      <c r="M225" s="13"/>
      <c r="N225" s="22">
        <v>2</v>
      </c>
      <c r="O225" s="18"/>
      <c r="P225" s="16">
        <v>1</v>
      </c>
      <c r="Q225" s="13"/>
      <c r="R225" s="13"/>
      <c r="S225" s="16">
        <f t="shared" si="9"/>
        <v>10</v>
      </c>
      <c r="T225" s="19">
        <f t="shared" si="10"/>
        <v>54</v>
      </c>
      <c r="U225" s="20"/>
      <c r="V225" s="36">
        <f t="shared" si="11"/>
        <v>0</v>
      </c>
      <c r="W225" s="13"/>
    </row>
    <row r="226" spans="1:23" ht="105.95" customHeight="1" x14ac:dyDescent="0.25">
      <c r="A226" s="13"/>
      <c r="B226" s="13"/>
      <c r="C226" s="3" t="s">
        <v>248</v>
      </c>
      <c r="D226" s="3" t="s">
        <v>23</v>
      </c>
      <c r="E226" s="14">
        <v>115</v>
      </c>
      <c r="F226" s="16">
        <v>3</v>
      </c>
      <c r="G226" s="13"/>
      <c r="H226" s="16">
        <v>6</v>
      </c>
      <c r="I226" s="18"/>
      <c r="J226" s="16">
        <v>9</v>
      </c>
      <c r="K226" s="13"/>
      <c r="L226" s="16">
        <v>9</v>
      </c>
      <c r="M226" s="13"/>
      <c r="N226" s="22">
        <v>6</v>
      </c>
      <c r="O226" s="18"/>
      <c r="P226" s="16">
        <v>3</v>
      </c>
      <c r="Q226" s="13"/>
      <c r="R226" s="13"/>
      <c r="S226" s="16">
        <f t="shared" si="9"/>
        <v>36</v>
      </c>
      <c r="T226" s="19">
        <f t="shared" si="10"/>
        <v>46</v>
      </c>
      <c r="U226" s="20"/>
      <c r="V226" s="36">
        <f t="shared" si="11"/>
        <v>0</v>
      </c>
      <c r="W226" s="13"/>
    </row>
    <row r="227" spans="1:23" ht="105.95" customHeight="1" x14ac:dyDescent="0.25">
      <c r="A227" s="13"/>
      <c r="B227" s="13"/>
      <c r="C227" s="3" t="s">
        <v>48</v>
      </c>
      <c r="D227" s="3" t="s">
        <v>23</v>
      </c>
      <c r="E227" s="14">
        <v>190</v>
      </c>
      <c r="F227" s="16">
        <v>1</v>
      </c>
      <c r="G227" s="13"/>
      <c r="H227" s="13"/>
      <c r="I227" s="18"/>
      <c r="J227" s="16">
        <v>1</v>
      </c>
      <c r="K227" s="13"/>
      <c r="L227" s="16">
        <v>1</v>
      </c>
      <c r="M227" s="13"/>
      <c r="N227" s="22">
        <v>3</v>
      </c>
      <c r="O227" s="18"/>
      <c r="P227" s="16">
        <v>1</v>
      </c>
      <c r="Q227" s="13"/>
      <c r="R227" s="13"/>
      <c r="S227" s="16">
        <f t="shared" si="9"/>
        <v>7</v>
      </c>
      <c r="T227" s="19">
        <f t="shared" si="10"/>
        <v>76</v>
      </c>
      <c r="U227" s="20"/>
      <c r="V227" s="36">
        <f t="shared" si="11"/>
        <v>0</v>
      </c>
      <c r="W227" s="13"/>
    </row>
    <row r="228" spans="1:23" ht="105.95" customHeight="1" x14ac:dyDescent="0.25">
      <c r="A228" s="13"/>
      <c r="B228" s="13"/>
      <c r="C228" s="3" t="s">
        <v>48</v>
      </c>
      <c r="D228" s="3" t="s">
        <v>249</v>
      </c>
      <c r="E228" s="14">
        <v>190</v>
      </c>
      <c r="F228" s="13"/>
      <c r="G228" s="13"/>
      <c r="H228" s="16">
        <v>1</v>
      </c>
      <c r="I228" s="18"/>
      <c r="J228" s="16">
        <v>2</v>
      </c>
      <c r="K228" s="13"/>
      <c r="L228" s="16">
        <v>1</v>
      </c>
      <c r="M228" s="13"/>
      <c r="N228" s="22">
        <v>1</v>
      </c>
      <c r="O228" s="18"/>
      <c r="P228" s="13"/>
      <c r="Q228" s="13"/>
      <c r="R228" s="13"/>
      <c r="S228" s="16">
        <f t="shared" si="9"/>
        <v>5</v>
      </c>
      <c r="T228" s="19">
        <f t="shared" si="10"/>
        <v>76</v>
      </c>
      <c r="U228" s="20"/>
      <c r="V228" s="36">
        <f t="shared" si="11"/>
        <v>0</v>
      </c>
      <c r="W228" s="13"/>
    </row>
    <row r="229" spans="1:23" ht="105.95" customHeight="1" x14ac:dyDescent="0.25">
      <c r="A229" s="13"/>
      <c r="B229" s="13"/>
      <c r="C229" s="3" t="s">
        <v>250</v>
      </c>
      <c r="D229" s="3" t="s">
        <v>23</v>
      </c>
      <c r="E229" s="14">
        <v>139</v>
      </c>
      <c r="F229" s="13"/>
      <c r="G229" s="13"/>
      <c r="H229" s="13"/>
      <c r="I229" s="18"/>
      <c r="J229" s="16">
        <v>1</v>
      </c>
      <c r="K229" s="13"/>
      <c r="L229" s="16">
        <v>2</v>
      </c>
      <c r="M229" s="13"/>
      <c r="N229" s="22">
        <v>2</v>
      </c>
      <c r="O229" s="18"/>
      <c r="P229" s="16">
        <v>1</v>
      </c>
      <c r="Q229" s="13"/>
      <c r="R229" s="13"/>
      <c r="S229" s="16">
        <f t="shared" si="9"/>
        <v>6</v>
      </c>
      <c r="T229" s="19">
        <f t="shared" si="10"/>
        <v>55.6</v>
      </c>
      <c r="U229" s="20"/>
      <c r="V229" s="36">
        <f t="shared" si="11"/>
        <v>0</v>
      </c>
      <c r="W229" s="13"/>
    </row>
    <row r="230" spans="1:23" ht="105.95" customHeight="1" x14ac:dyDescent="0.25">
      <c r="A230" s="13"/>
      <c r="B230" s="13"/>
      <c r="C230" s="3" t="s">
        <v>251</v>
      </c>
      <c r="D230" s="3" t="s">
        <v>23</v>
      </c>
      <c r="E230" s="14">
        <v>139</v>
      </c>
      <c r="F230" s="13"/>
      <c r="G230" s="13"/>
      <c r="H230" s="16">
        <v>2</v>
      </c>
      <c r="I230" s="18"/>
      <c r="J230" s="16">
        <v>3</v>
      </c>
      <c r="K230" s="13"/>
      <c r="L230" s="16">
        <v>3</v>
      </c>
      <c r="M230" s="13"/>
      <c r="N230" s="22">
        <v>2</v>
      </c>
      <c r="O230" s="18"/>
      <c r="P230" s="16">
        <v>3</v>
      </c>
      <c r="Q230" s="13"/>
      <c r="R230" s="13"/>
      <c r="S230" s="16">
        <f t="shared" si="9"/>
        <v>13</v>
      </c>
      <c r="T230" s="19">
        <f t="shared" si="10"/>
        <v>55.6</v>
      </c>
      <c r="U230" s="20"/>
      <c r="V230" s="36">
        <f t="shared" si="11"/>
        <v>0</v>
      </c>
      <c r="W230" s="13"/>
    </row>
    <row r="231" spans="1:23" ht="105.95" customHeight="1" x14ac:dyDescent="0.25">
      <c r="A231" s="13"/>
      <c r="B231" s="13"/>
      <c r="C231" s="3" t="s">
        <v>252</v>
      </c>
      <c r="D231" s="3" t="s">
        <v>253</v>
      </c>
      <c r="E231" s="14">
        <v>100</v>
      </c>
      <c r="F231" s="16">
        <v>1</v>
      </c>
      <c r="G231" s="13"/>
      <c r="H231" s="13"/>
      <c r="I231" s="18"/>
      <c r="J231" s="13"/>
      <c r="K231" s="13"/>
      <c r="L231" s="13"/>
      <c r="M231" s="13"/>
      <c r="N231" s="22">
        <v>1</v>
      </c>
      <c r="O231" s="18"/>
      <c r="P231" s="16">
        <v>1</v>
      </c>
      <c r="Q231" s="13"/>
      <c r="R231" s="13"/>
      <c r="S231" s="16">
        <f t="shared" si="9"/>
        <v>3</v>
      </c>
      <c r="T231" s="19">
        <f t="shared" si="10"/>
        <v>40</v>
      </c>
      <c r="U231" s="20"/>
      <c r="V231" s="36">
        <f t="shared" si="11"/>
        <v>0</v>
      </c>
      <c r="W231" s="13"/>
    </row>
    <row r="232" spans="1:23" ht="105.95" customHeight="1" x14ac:dyDescent="0.25">
      <c r="A232" s="13"/>
      <c r="B232" s="13"/>
      <c r="C232" s="3" t="s">
        <v>254</v>
      </c>
      <c r="D232" s="13"/>
      <c r="E232" s="14">
        <v>95</v>
      </c>
      <c r="F232" s="13"/>
      <c r="G232" s="13"/>
      <c r="H232" s="13"/>
      <c r="I232" s="18"/>
      <c r="J232" s="13"/>
      <c r="K232" s="13"/>
      <c r="L232" s="13"/>
      <c r="M232" s="13"/>
      <c r="N232" s="22">
        <v>1</v>
      </c>
      <c r="O232" s="18"/>
      <c r="P232" s="16">
        <v>2</v>
      </c>
      <c r="Q232" s="13"/>
      <c r="R232" s="13"/>
      <c r="S232" s="16">
        <f t="shared" si="9"/>
        <v>3</v>
      </c>
      <c r="T232" s="19">
        <f t="shared" si="10"/>
        <v>38</v>
      </c>
      <c r="U232" s="20"/>
      <c r="V232" s="36">
        <f t="shared" si="11"/>
        <v>0</v>
      </c>
      <c r="W232" s="13"/>
    </row>
    <row r="233" spans="1:23" ht="105.95" customHeight="1" x14ac:dyDescent="0.25">
      <c r="A233" s="13"/>
      <c r="B233" s="13"/>
      <c r="C233" s="3" t="s">
        <v>255</v>
      </c>
      <c r="D233" s="3" t="s">
        <v>138</v>
      </c>
      <c r="E233" s="14">
        <v>100</v>
      </c>
      <c r="F233" s="13"/>
      <c r="G233" s="13"/>
      <c r="H233" s="16">
        <v>1</v>
      </c>
      <c r="I233" s="18"/>
      <c r="J233" s="13"/>
      <c r="K233" s="13"/>
      <c r="L233" s="16">
        <v>1</v>
      </c>
      <c r="M233" s="13"/>
      <c r="N233" s="22">
        <v>3</v>
      </c>
      <c r="O233" s="18"/>
      <c r="P233" s="13"/>
      <c r="Q233" s="16">
        <v>1</v>
      </c>
      <c r="R233" s="13"/>
      <c r="S233" s="16">
        <f t="shared" si="9"/>
        <v>6</v>
      </c>
      <c r="T233" s="19">
        <f t="shared" si="10"/>
        <v>40</v>
      </c>
      <c r="U233" s="20"/>
      <c r="V233" s="36">
        <f t="shared" si="11"/>
        <v>0</v>
      </c>
      <c r="W233" s="13"/>
    </row>
    <row r="234" spans="1:23" ht="105.95" customHeight="1" x14ac:dyDescent="0.25">
      <c r="A234" s="13"/>
      <c r="B234" s="13"/>
      <c r="C234" s="3" t="s">
        <v>256</v>
      </c>
      <c r="D234" s="3" t="s">
        <v>23</v>
      </c>
      <c r="E234" s="14">
        <v>150</v>
      </c>
      <c r="F234" s="13"/>
      <c r="G234" s="13"/>
      <c r="H234" s="13"/>
      <c r="I234" s="18"/>
      <c r="J234" s="13"/>
      <c r="K234" s="13"/>
      <c r="L234" s="13"/>
      <c r="M234" s="13"/>
      <c r="N234" s="22">
        <v>1</v>
      </c>
      <c r="O234" s="18"/>
      <c r="P234" s="16">
        <v>2</v>
      </c>
      <c r="Q234" s="16">
        <v>2</v>
      </c>
      <c r="R234" s="13"/>
      <c r="S234" s="16">
        <f t="shared" si="9"/>
        <v>5</v>
      </c>
      <c r="T234" s="19">
        <f t="shared" si="10"/>
        <v>60</v>
      </c>
      <c r="U234" s="20"/>
      <c r="V234" s="36">
        <f t="shared" si="11"/>
        <v>0</v>
      </c>
      <c r="W234" s="13"/>
    </row>
    <row r="235" spans="1:23" ht="105.95" customHeight="1" x14ac:dyDescent="0.25">
      <c r="A235" s="13"/>
      <c r="B235" s="13"/>
      <c r="C235" s="3" t="s">
        <v>257</v>
      </c>
      <c r="D235" s="3" t="s">
        <v>258</v>
      </c>
      <c r="E235" s="14">
        <v>190</v>
      </c>
      <c r="F235" s="16">
        <v>1</v>
      </c>
      <c r="G235" s="13"/>
      <c r="H235" s="16">
        <v>2</v>
      </c>
      <c r="I235" s="18"/>
      <c r="J235" s="16">
        <v>2</v>
      </c>
      <c r="K235" s="13"/>
      <c r="L235" s="13"/>
      <c r="M235" s="13"/>
      <c r="N235" s="22">
        <v>3</v>
      </c>
      <c r="O235" s="18"/>
      <c r="P235" s="16">
        <v>2</v>
      </c>
      <c r="Q235" s="13"/>
      <c r="R235" s="13"/>
      <c r="S235" s="16">
        <f t="shared" si="9"/>
        <v>10</v>
      </c>
      <c r="T235" s="19">
        <f t="shared" si="10"/>
        <v>76</v>
      </c>
      <c r="U235" s="20"/>
      <c r="V235" s="36">
        <f t="shared" si="11"/>
        <v>0</v>
      </c>
      <c r="W235" s="13"/>
    </row>
    <row r="236" spans="1:23" ht="105.95" customHeight="1" x14ac:dyDescent="0.25">
      <c r="A236" s="13"/>
      <c r="B236" s="13"/>
      <c r="C236" s="3" t="s">
        <v>259</v>
      </c>
      <c r="D236" s="13"/>
      <c r="E236" s="14">
        <v>145</v>
      </c>
      <c r="F236" s="13"/>
      <c r="G236" s="13"/>
      <c r="H236" s="16">
        <v>2</v>
      </c>
      <c r="I236" s="18"/>
      <c r="J236" s="16">
        <v>2</v>
      </c>
      <c r="K236" s="13"/>
      <c r="L236" s="16">
        <v>1</v>
      </c>
      <c r="M236" s="13"/>
      <c r="N236" s="22">
        <v>2</v>
      </c>
      <c r="O236" s="18"/>
      <c r="P236" s="16">
        <v>1</v>
      </c>
      <c r="Q236" s="13"/>
      <c r="R236" s="13"/>
      <c r="S236" s="16">
        <f t="shared" si="9"/>
        <v>8</v>
      </c>
      <c r="T236" s="19">
        <f t="shared" si="10"/>
        <v>58</v>
      </c>
      <c r="U236" s="20"/>
      <c r="V236" s="36">
        <f t="shared" si="11"/>
        <v>0</v>
      </c>
      <c r="W236" s="13"/>
    </row>
    <row r="237" spans="1:23" ht="105.95" customHeight="1" x14ac:dyDescent="0.25">
      <c r="A237" s="13"/>
      <c r="B237" s="13"/>
      <c r="C237" s="3" t="s">
        <v>260</v>
      </c>
      <c r="D237" s="3" t="s">
        <v>89</v>
      </c>
      <c r="E237" s="14">
        <v>130</v>
      </c>
      <c r="F237" s="13"/>
      <c r="G237" s="13"/>
      <c r="H237" s="13"/>
      <c r="I237" s="18"/>
      <c r="J237" s="16">
        <v>1</v>
      </c>
      <c r="K237" s="13"/>
      <c r="L237" s="13"/>
      <c r="M237" s="13"/>
      <c r="N237" s="23"/>
      <c r="O237" s="18"/>
      <c r="P237" s="13"/>
      <c r="Q237" s="16">
        <v>1</v>
      </c>
      <c r="R237" s="13"/>
      <c r="S237" s="16">
        <f t="shared" si="9"/>
        <v>2</v>
      </c>
      <c r="T237" s="19">
        <f t="shared" si="10"/>
        <v>52</v>
      </c>
      <c r="U237" s="20"/>
      <c r="V237" s="36">
        <f t="shared" si="11"/>
        <v>0</v>
      </c>
      <c r="W237" s="13"/>
    </row>
    <row r="238" spans="1:23" ht="105.95" customHeight="1" x14ac:dyDescent="0.25">
      <c r="A238" s="13"/>
      <c r="B238" s="13"/>
      <c r="C238" s="3" t="s">
        <v>261</v>
      </c>
      <c r="D238" s="13"/>
      <c r="E238" s="14">
        <v>140</v>
      </c>
      <c r="F238" s="13"/>
      <c r="G238" s="13"/>
      <c r="H238" s="13"/>
      <c r="I238" s="18"/>
      <c r="J238" s="16">
        <v>1</v>
      </c>
      <c r="K238" s="13"/>
      <c r="L238" s="16">
        <v>1</v>
      </c>
      <c r="M238" s="13"/>
      <c r="N238" s="22">
        <v>1</v>
      </c>
      <c r="O238" s="18"/>
      <c r="P238" s="16">
        <v>1</v>
      </c>
      <c r="Q238" s="13"/>
      <c r="R238" s="13"/>
      <c r="S238" s="16">
        <f t="shared" si="9"/>
        <v>4</v>
      </c>
      <c r="T238" s="19">
        <f t="shared" si="10"/>
        <v>56</v>
      </c>
      <c r="U238" s="20"/>
      <c r="V238" s="36">
        <f t="shared" si="11"/>
        <v>0</v>
      </c>
      <c r="W238" s="13"/>
    </row>
    <row r="239" spans="1:23" ht="105.95" customHeight="1" x14ac:dyDescent="0.25">
      <c r="A239" s="13"/>
      <c r="B239" s="13"/>
      <c r="C239" s="3" t="s">
        <v>241</v>
      </c>
      <c r="D239" s="3" t="s">
        <v>107</v>
      </c>
      <c r="E239" s="14">
        <v>135</v>
      </c>
      <c r="F239" s="13"/>
      <c r="G239" s="13"/>
      <c r="H239" s="16">
        <v>1</v>
      </c>
      <c r="I239" s="18"/>
      <c r="J239" s="16">
        <v>1</v>
      </c>
      <c r="K239" s="13"/>
      <c r="L239" s="16">
        <v>1</v>
      </c>
      <c r="M239" s="13"/>
      <c r="N239" s="23"/>
      <c r="O239" s="18"/>
      <c r="P239" s="16">
        <v>1</v>
      </c>
      <c r="Q239" s="13"/>
      <c r="R239" s="13"/>
      <c r="S239" s="16">
        <f t="shared" si="9"/>
        <v>4</v>
      </c>
      <c r="T239" s="19">
        <f t="shared" si="10"/>
        <v>54</v>
      </c>
      <c r="U239" s="20"/>
      <c r="V239" s="36">
        <f t="shared" si="11"/>
        <v>0</v>
      </c>
      <c r="W239" s="13"/>
    </row>
    <row r="240" spans="1:23" ht="105.95" customHeight="1" x14ac:dyDescent="0.25">
      <c r="A240" s="13"/>
      <c r="B240" s="13"/>
      <c r="C240" s="3" t="s">
        <v>262</v>
      </c>
      <c r="D240" s="3" t="s">
        <v>263</v>
      </c>
      <c r="E240" s="14">
        <v>105</v>
      </c>
      <c r="F240" s="13"/>
      <c r="G240" s="13"/>
      <c r="H240" s="16">
        <v>5</v>
      </c>
      <c r="I240" s="18"/>
      <c r="J240" s="13"/>
      <c r="K240" s="13"/>
      <c r="L240" s="13"/>
      <c r="M240" s="13"/>
      <c r="N240" s="23"/>
      <c r="O240" s="18"/>
      <c r="P240" s="13"/>
      <c r="Q240" s="13"/>
      <c r="R240" s="13"/>
      <c r="S240" s="16">
        <f t="shared" si="9"/>
        <v>5</v>
      </c>
      <c r="T240" s="19">
        <f t="shared" si="10"/>
        <v>42</v>
      </c>
      <c r="U240" s="20"/>
      <c r="V240" s="36">
        <f t="shared" si="11"/>
        <v>0</v>
      </c>
      <c r="W240" s="13"/>
    </row>
    <row r="241" spans="1:23" ht="105.95" customHeight="1" x14ac:dyDescent="0.25">
      <c r="A241" s="13"/>
      <c r="B241" s="13"/>
      <c r="C241" s="3" t="s">
        <v>264</v>
      </c>
      <c r="D241" s="3" t="s">
        <v>265</v>
      </c>
      <c r="E241" s="14">
        <v>139</v>
      </c>
      <c r="F241" s="13"/>
      <c r="G241" s="13"/>
      <c r="H241" s="13"/>
      <c r="I241" s="18"/>
      <c r="J241" s="13"/>
      <c r="K241" s="13"/>
      <c r="L241" s="16">
        <v>22</v>
      </c>
      <c r="M241" s="13"/>
      <c r="N241" s="22">
        <v>3</v>
      </c>
      <c r="O241" s="18"/>
      <c r="P241" s="13"/>
      <c r="Q241" s="13"/>
      <c r="R241" s="13"/>
      <c r="S241" s="16">
        <f t="shared" si="9"/>
        <v>25</v>
      </c>
      <c r="T241" s="19">
        <f t="shared" si="10"/>
        <v>55.6</v>
      </c>
      <c r="U241" s="20"/>
      <c r="V241" s="36">
        <f t="shared" si="11"/>
        <v>0</v>
      </c>
      <c r="W241" s="13"/>
    </row>
    <row r="242" spans="1:23" ht="105.95" customHeight="1" x14ac:dyDescent="0.25">
      <c r="A242" s="13"/>
      <c r="B242" s="13"/>
      <c r="C242" s="3" t="s">
        <v>266</v>
      </c>
      <c r="D242" s="3" t="s">
        <v>267</v>
      </c>
      <c r="E242" s="14">
        <v>150</v>
      </c>
      <c r="F242" s="13"/>
      <c r="G242" s="13"/>
      <c r="H242" s="16">
        <v>1</v>
      </c>
      <c r="I242" s="18"/>
      <c r="J242" s="13"/>
      <c r="K242" s="13"/>
      <c r="L242" s="16">
        <v>1</v>
      </c>
      <c r="M242" s="13"/>
      <c r="N242" s="22">
        <v>10</v>
      </c>
      <c r="O242" s="18"/>
      <c r="P242" s="16">
        <v>3</v>
      </c>
      <c r="Q242" s="16">
        <v>2</v>
      </c>
      <c r="R242" s="13"/>
      <c r="S242" s="16">
        <f t="shared" si="9"/>
        <v>17</v>
      </c>
      <c r="T242" s="19">
        <f t="shared" si="10"/>
        <v>60</v>
      </c>
      <c r="U242" s="20"/>
      <c r="V242" s="36">
        <f t="shared" si="11"/>
        <v>0</v>
      </c>
      <c r="W242" s="13"/>
    </row>
    <row r="243" spans="1:23" ht="105.95" customHeight="1" x14ac:dyDescent="0.25">
      <c r="A243" s="13"/>
      <c r="B243" s="13"/>
      <c r="C243" s="3" t="s">
        <v>268</v>
      </c>
      <c r="D243" s="3" t="s">
        <v>47</v>
      </c>
      <c r="E243" s="14">
        <v>150</v>
      </c>
      <c r="F243" s="13"/>
      <c r="G243" s="13"/>
      <c r="H243" s="16">
        <v>4</v>
      </c>
      <c r="I243" s="18"/>
      <c r="J243" s="16">
        <v>5</v>
      </c>
      <c r="K243" s="13"/>
      <c r="L243" s="16">
        <v>6</v>
      </c>
      <c r="M243" s="13"/>
      <c r="N243" s="22">
        <v>6</v>
      </c>
      <c r="O243" s="18"/>
      <c r="P243" s="16">
        <v>10</v>
      </c>
      <c r="Q243" s="13"/>
      <c r="R243" s="13"/>
      <c r="S243" s="16">
        <f t="shared" si="9"/>
        <v>31</v>
      </c>
      <c r="T243" s="19">
        <f t="shared" si="10"/>
        <v>60</v>
      </c>
      <c r="U243" s="20"/>
      <c r="V243" s="36">
        <f t="shared" si="11"/>
        <v>0</v>
      </c>
      <c r="W243" s="13"/>
    </row>
    <row r="244" spans="1:23" ht="105.95" customHeight="1" x14ac:dyDescent="0.25">
      <c r="A244" s="13"/>
      <c r="B244" s="13"/>
      <c r="C244" s="3" t="s">
        <v>269</v>
      </c>
      <c r="D244" s="3" t="s">
        <v>208</v>
      </c>
      <c r="E244" s="14">
        <v>120</v>
      </c>
      <c r="F244" s="13"/>
      <c r="G244" s="13"/>
      <c r="H244" s="13"/>
      <c r="I244" s="18"/>
      <c r="J244" s="16">
        <v>1</v>
      </c>
      <c r="K244" s="13"/>
      <c r="L244" s="16">
        <v>1</v>
      </c>
      <c r="M244" s="13"/>
      <c r="N244" s="22">
        <v>1</v>
      </c>
      <c r="O244" s="18"/>
      <c r="P244" s="13"/>
      <c r="Q244" s="13"/>
      <c r="R244" s="13"/>
      <c r="S244" s="16">
        <f t="shared" si="9"/>
        <v>3</v>
      </c>
      <c r="T244" s="19">
        <f t="shared" si="10"/>
        <v>48</v>
      </c>
      <c r="U244" s="20"/>
      <c r="V244" s="36">
        <f t="shared" si="11"/>
        <v>0</v>
      </c>
      <c r="W244" s="13"/>
    </row>
    <row r="245" spans="1:23" ht="105.95" customHeight="1" x14ac:dyDescent="0.25">
      <c r="A245" s="13"/>
      <c r="B245" s="13"/>
      <c r="C245" s="3" t="s">
        <v>270</v>
      </c>
      <c r="D245" s="3" t="s">
        <v>271</v>
      </c>
      <c r="E245" s="14">
        <v>120</v>
      </c>
      <c r="F245" s="16">
        <v>1</v>
      </c>
      <c r="G245" s="13"/>
      <c r="H245" s="16">
        <v>1</v>
      </c>
      <c r="I245" s="18"/>
      <c r="J245" s="16">
        <v>1</v>
      </c>
      <c r="K245" s="13"/>
      <c r="L245" s="13"/>
      <c r="M245" s="13"/>
      <c r="N245" s="22">
        <v>3</v>
      </c>
      <c r="O245" s="18"/>
      <c r="P245" s="16">
        <v>2</v>
      </c>
      <c r="Q245" s="16">
        <v>1</v>
      </c>
      <c r="R245" s="13"/>
      <c r="S245" s="16">
        <f t="shared" si="9"/>
        <v>9</v>
      </c>
      <c r="T245" s="19">
        <f t="shared" si="10"/>
        <v>48</v>
      </c>
      <c r="U245" s="20"/>
      <c r="V245" s="36">
        <f t="shared" si="11"/>
        <v>0</v>
      </c>
      <c r="W245" s="13"/>
    </row>
    <row r="246" spans="1:23" ht="105.95" customHeight="1" x14ac:dyDescent="0.25">
      <c r="A246" s="13"/>
      <c r="B246" s="13"/>
      <c r="C246" s="3" t="s">
        <v>270</v>
      </c>
      <c r="D246" s="3" t="s">
        <v>23</v>
      </c>
      <c r="E246" s="14">
        <v>120</v>
      </c>
      <c r="F246" s="16">
        <v>1</v>
      </c>
      <c r="G246" s="13"/>
      <c r="H246" s="16">
        <v>1</v>
      </c>
      <c r="I246" s="18"/>
      <c r="J246" s="16">
        <v>4</v>
      </c>
      <c r="K246" s="13"/>
      <c r="L246" s="16">
        <v>2</v>
      </c>
      <c r="M246" s="13"/>
      <c r="N246" s="22">
        <v>3</v>
      </c>
      <c r="O246" s="18"/>
      <c r="P246" s="16">
        <v>2</v>
      </c>
      <c r="Q246" s="16">
        <v>2</v>
      </c>
      <c r="R246" s="13"/>
      <c r="S246" s="16">
        <f t="shared" si="9"/>
        <v>15</v>
      </c>
      <c r="T246" s="19">
        <f t="shared" si="10"/>
        <v>48</v>
      </c>
      <c r="U246" s="20"/>
      <c r="V246" s="36">
        <f t="shared" si="11"/>
        <v>0</v>
      </c>
      <c r="W246" s="13"/>
    </row>
    <row r="247" spans="1:23" ht="105.95" customHeight="1" x14ac:dyDescent="0.25">
      <c r="A247" s="13"/>
      <c r="B247" s="13"/>
      <c r="C247" s="3" t="s">
        <v>272</v>
      </c>
      <c r="D247" s="3" t="s">
        <v>273</v>
      </c>
      <c r="E247" s="14">
        <v>155</v>
      </c>
      <c r="F247" s="13"/>
      <c r="G247" s="13"/>
      <c r="H247" s="16">
        <v>5</v>
      </c>
      <c r="I247" s="18"/>
      <c r="J247" s="16">
        <v>5</v>
      </c>
      <c r="K247" s="13"/>
      <c r="L247" s="16">
        <v>9</v>
      </c>
      <c r="M247" s="13"/>
      <c r="N247" s="22">
        <v>16</v>
      </c>
      <c r="O247" s="18"/>
      <c r="P247" s="16">
        <v>8</v>
      </c>
      <c r="Q247" s="13"/>
      <c r="R247" s="13"/>
      <c r="S247" s="16">
        <f t="shared" si="9"/>
        <v>43</v>
      </c>
      <c r="T247" s="19">
        <f t="shared" si="10"/>
        <v>62</v>
      </c>
      <c r="U247" s="20"/>
      <c r="V247" s="36">
        <f t="shared" si="11"/>
        <v>0</v>
      </c>
      <c r="W247" s="13"/>
    </row>
    <row r="248" spans="1:23" ht="105.95" customHeight="1" x14ac:dyDescent="0.25">
      <c r="A248" s="13"/>
      <c r="B248" s="13"/>
      <c r="C248" s="3" t="s">
        <v>274</v>
      </c>
      <c r="D248" s="3" t="s">
        <v>275</v>
      </c>
      <c r="E248" s="14">
        <v>155</v>
      </c>
      <c r="F248" s="13"/>
      <c r="G248" s="13"/>
      <c r="H248" s="13"/>
      <c r="I248" s="18"/>
      <c r="J248" s="16">
        <v>1</v>
      </c>
      <c r="K248" s="13"/>
      <c r="L248" s="16">
        <v>2</v>
      </c>
      <c r="M248" s="13"/>
      <c r="N248" s="22">
        <v>6</v>
      </c>
      <c r="O248" s="18"/>
      <c r="P248" s="16">
        <v>1</v>
      </c>
      <c r="Q248" s="13"/>
      <c r="R248" s="13"/>
      <c r="S248" s="16">
        <f t="shared" si="9"/>
        <v>10</v>
      </c>
      <c r="T248" s="19">
        <f t="shared" si="10"/>
        <v>62</v>
      </c>
      <c r="U248" s="20"/>
      <c r="V248" s="36">
        <f t="shared" si="11"/>
        <v>0</v>
      </c>
      <c r="W248" s="13"/>
    </row>
    <row r="249" spans="1:23" ht="105.95" customHeight="1" x14ac:dyDescent="0.25">
      <c r="A249" s="13"/>
      <c r="B249" s="13"/>
      <c r="C249" s="3" t="s">
        <v>274</v>
      </c>
      <c r="D249" s="3" t="s">
        <v>23</v>
      </c>
      <c r="E249" s="14">
        <v>155</v>
      </c>
      <c r="F249" s="16">
        <v>1</v>
      </c>
      <c r="G249" s="13"/>
      <c r="H249" s="16">
        <v>1</v>
      </c>
      <c r="I249" s="18"/>
      <c r="J249" s="16">
        <v>2</v>
      </c>
      <c r="K249" s="13"/>
      <c r="L249" s="16">
        <v>2</v>
      </c>
      <c r="M249" s="13"/>
      <c r="N249" s="22">
        <v>2</v>
      </c>
      <c r="O249" s="18"/>
      <c r="P249" s="16">
        <v>1</v>
      </c>
      <c r="Q249" s="16">
        <v>3</v>
      </c>
      <c r="R249" s="13"/>
      <c r="S249" s="16">
        <f t="shared" si="9"/>
        <v>12</v>
      </c>
      <c r="T249" s="19">
        <f t="shared" si="10"/>
        <v>62</v>
      </c>
      <c r="U249" s="20"/>
      <c r="V249" s="36">
        <f t="shared" si="11"/>
        <v>0</v>
      </c>
      <c r="W249" s="13"/>
    </row>
    <row r="250" spans="1:23" ht="105.95" customHeight="1" x14ac:dyDescent="0.25">
      <c r="A250" s="13"/>
      <c r="B250" s="13"/>
      <c r="C250" s="3" t="s">
        <v>276</v>
      </c>
      <c r="D250" s="3" t="s">
        <v>23</v>
      </c>
      <c r="E250" s="14">
        <v>155</v>
      </c>
      <c r="F250" s="16">
        <v>1</v>
      </c>
      <c r="G250" s="13"/>
      <c r="H250" s="16">
        <v>2</v>
      </c>
      <c r="I250" s="18"/>
      <c r="J250" s="16">
        <v>1</v>
      </c>
      <c r="K250" s="13"/>
      <c r="L250" s="16">
        <v>1</v>
      </c>
      <c r="M250" s="13"/>
      <c r="N250" s="22">
        <v>1</v>
      </c>
      <c r="O250" s="18"/>
      <c r="P250" s="16">
        <v>1</v>
      </c>
      <c r="Q250" s="13"/>
      <c r="R250" s="13"/>
      <c r="S250" s="16">
        <f t="shared" si="9"/>
        <v>7</v>
      </c>
      <c r="T250" s="19">
        <f t="shared" si="10"/>
        <v>62</v>
      </c>
      <c r="U250" s="20"/>
      <c r="V250" s="36">
        <f t="shared" si="11"/>
        <v>0</v>
      </c>
      <c r="W250" s="13"/>
    </row>
    <row r="251" spans="1:23" ht="105.95" customHeight="1" x14ac:dyDescent="0.25">
      <c r="A251" s="13"/>
      <c r="B251" s="13"/>
      <c r="C251" s="3" t="s">
        <v>277</v>
      </c>
      <c r="D251" s="3" t="s">
        <v>23</v>
      </c>
      <c r="E251" s="14">
        <v>105</v>
      </c>
      <c r="F251" s="16">
        <v>4</v>
      </c>
      <c r="G251" s="13"/>
      <c r="H251" s="16">
        <v>2</v>
      </c>
      <c r="I251" s="18"/>
      <c r="J251" s="16">
        <v>2</v>
      </c>
      <c r="K251" s="13"/>
      <c r="L251" s="16">
        <v>3</v>
      </c>
      <c r="M251" s="13"/>
      <c r="N251" s="22">
        <v>1</v>
      </c>
      <c r="O251" s="18"/>
      <c r="P251" s="16">
        <v>4</v>
      </c>
      <c r="Q251" s="13"/>
      <c r="R251" s="13"/>
      <c r="S251" s="16">
        <f t="shared" si="9"/>
        <v>16</v>
      </c>
      <c r="T251" s="19">
        <f t="shared" si="10"/>
        <v>42</v>
      </c>
      <c r="U251" s="20"/>
      <c r="V251" s="36">
        <f t="shared" si="11"/>
        <v>0</v>
      </c>
      <c r="W251" s="13"/>
    </row>
    <row r="252" spans="1:23" ht="105.95" customHeight="1" x14ac:dyDescent="0.25">
      <c r="A252" s="13"/>
      <c r="B252" s="13"/>
      <c r="C252" s="3" t="s">
        <v>264</v>
      </c>
      <c r="D252" s="3" t="s">
        <v>138</v>
      </c>
      <c r="E252" s="14">
        <v>145</v>
      </c>
      <c r="F252" s="13"/>
      <c r="G252" s="13"/>
      <c r="H252" s="16">
        <v>3</v>
      </c>
      <c r="I252" s="18"/>
      <c r="J252" s="16">
        <v>3</v>
      </c>
      <c r="K252" s="13"/>
      <c r="L252" s="16">
        <v>3</v>
      </c>
      <c r="M252" s="13"/>
      <c r="N252" s="22">
        <v>6</v>
      </c>
      <c r="O252" s="18"/>
      <c r="P252" s="16">
        <v>1</v>
      </c>
      <c r="Q252" s="13"/>
      <c r="R252" s="13"/>
      <c r="S252" s="16">
        <f t="shared" si="9"/>
        <v>16</v>
      </c>
      <c r="T252" s="19">
        <f t="shared" si="10"/>
        <v>58</v>
      </c>
      <c r="U252" s="20"/>
      <c r="V252" s="36">
        <f t="shared" si="11"/>
        <v>0</v>
      </c>
      <c r="W252" s="13"/>
    </row>
    <row r="253" spans="1:23" ht="105.95" customHeight="1" x14ac:dyDescent="0.25">
      <c r="A253" s="13"/>
      <c r="B253" s="13"/>
      <c r="C253" s="3" t="s">
        <v>264</v>
      </c>
      <c r="D253" s="3" t="s">
        <v>23</v>
      </c>
      <c r="E253" s="14">
        <v>145</v>
      </c>
      <c r="F253" s="13"/>
      <c r="G253" s="13"/>
      <c r="H253" s="13"/>
      <c r="I253" s="18"/>
      <c r="J253" s="13"/>
      <c r="K253" s="13"/>
      <c r="L253" s="16">
        <v>3</v>
      </c>
      <c r="M253" s="13"/>
      <c r="N253" s="22">
        <v>2</v>
      </c>
      <c r="O253" s="18"/>
      <c r="P253" s="16">
        <v>1</v>
      </c>
      <c r="Q253" s="13"/>
      <c r="R253" s="13"/>
      <c r="S253" s="16">
        <f t="shared" si="9"/>
        <v>6</v>
      </c>
      <c r="T253" s="19">
        <f t="shared" si="10"/>
        <v>58</v>
      </c>
      <c r="U253" s="20"/>
      <c r="V253" s="36">
        <f t="shared" si="11"/>
        <v>0</v>
      </c>
      <c r="W253" s="13"/>
    </row>
    <row r="254" spans="1:23" ht="105.95" customHeight="1" x14ac:dyDescent="0.25">
      <c r="A254" s="13"/>
      <c r="B254" s="13"/>
      <c r="C254" s="3" t="s">
        <v>278</v>
      </c>
      <c r="D254" s="3" t="s">
        <v>23</v>
      </c>
      <c r="E254" s="14">
        <v>109</v>
      </c>
      <c r="F254" s="16">
        <v>3</v>
      </c>
      <c r="G254" s="13"/>
      <c r="H254" s="16">
        <v>1</v>
      </c>
      <c r="I254" s="18"/>
      <c r="J254" s="16">
        <v>2</v>
      </c>
      <c r="K254" s="13"/>
      <c r="L254" s="13"/>
      <c r="M254" s="13"/>
      <c r="N254" s="22">
        <v>4</v>
      </c>
      <c r="O254" s="18"/>
      <c r="P254" s="16">
        <v>1</v>
      </c>
      <c r="Q254" s="13"/>
      <c r="R254" s="13"/>
      <c r="S254" s="16">
        <f t="shared" si="9"/>
        <v>11</v>
      </c>
      <c r="T254" s="19">
        <f t="shared" si="10"/>
        <v>43.6</v>
      </c>
      <c r="U254" s="20"/>
      <c r="V254" s="36">
        <f t="shared" si="11"/>
        <v>0</v>
      </c>
      <c r="W254" s="13"/>
    </row>
    <row r="255" spans="1:23" ht="105.95" customHeight="1" x14ac:dyDescent="0.25">
      <c r="A255" s="13"/>
      <c r="B255" s="13"/>
      <c r="C255" s="3" t="s">
        <v>279</v>
      </c>
      <c r="D255" s="3" t="s">
        <v>120</v>
      </c>
      <c r="E255" s="14">
        <v>120</v>
      </c>
      <c r="F255" s="13"/>
      <c r="G255" s="13"/>
      <c r="H255" s="13"/>
      <c r="I255" s="18"/>
      <c r="J255" s="13"/>
      <c r="K255" s="13"/>
      <c r="L255" s="16">
        <v>1</v>
      </c>
      <c r="M255" s="13"/>
      <c r="N255" s="22">
        <v>1</v>
      </c>
      <c r="O255" s="18"/>
      <c r="P255" s="16">
        <v>1</v>
      </c>
      <c r="Q255" s="16">
        <v>1</v>
      </c>
      <c r="R255" s="13"/>
      <c r="S255" s="16">
        <f t="shared" si="9"/>
        <v>4</v>
      </c>
      <c r="T255" s="19">
        <f t="shared" si="10"/>
        <v>48</v>
      </c>
      <c r="U255" s="20"/>
      <c r="V255" s="36">
        <f t="shared" si="11"/>
        <v>0</v>
      </c>
      <c r="W255" s="13"/>
    </row>
    <row r="256" spans="1:23" ht="105.95" customHeight="1" x14ac:dyDescent="0.25">
      <c r="A256" s="13"/>
      <c r="B256" s="13"/>
      <c r="C256" s="3" t="s">
        <v>279</v>
      </c>
      <c r="D256" s="3" t="s">
        <v>47</v>
      </c>
      <c r="E256" s="14">
        <v>120</v>
      </c>
      <c r="F256" s="16">
        <v>4</v>
      </c>
      <c r="G256" s="13"/>
      <c r="H256" s="16">
        <v>4</v>
      </c>
      <c r="I256" s="18"/>
      <c r="J256" s="16">
        <v>9</v>
      </c>
      <c r="K256" s="13"/>
      <c r="L256" s="16">
        <v>6</v>
      </c>
      <c r="M256" s="13"/>
      <c r="N256" s="22">
        <v>5</v>
      </c>
      <c r="O256" s="18"/>
      <c r="P256" s="16">
        <v>2</v>
      </c>
      <c r="Q256" s="16">
        <v>3</v>
      </c>
      <c r="R256" s="13"/>
      <c r="S256" s="16">
        <f t="shared" si="9"/>
        <v>33</v>
      </c>
      <c r="T256" s="19">
        <f t="shared" si="10"/>
        <v>48</v>
      </c>
      <c r="U256" s="20"/>
      <c r="V256" s="36">
        <f t="shared" si="11"/>
        <v>0</v>
      </c>
      <c r="W256" s="13"/>
    </row>
    <row r="257" spans="1:23" ht="105.95" customHeight="1" x14ac:dyDescent="0.25">
      <c r="A257" s="13"/>
      <c r="B257" s="13"/>
      <c r="C257" s="3" t="s">
        <v>280</v>
      </c>
      <c r="D257" s="3" t="s">
        <v>89</v>
      </c>
      <c r="E257" s="14">
        <v>115</v>
      </c>
      <c r="F257" s="13"/>
      <c r="G257" s="13"/>
      <c r="H257" s="16">
        <v>1</v>
      </c>
      <c r="I257" s="18"/>
      <c r="J257" s="16">
        <v>2</v>
      </c>
      <c r="K257" s="13"/>
      <c r="L257" s="16">
        <v>3</v>
      </c>
      <c r="M257" s="13"/>
      <c r="N257" s="22">
        <v>2</v>
      </c>
      <c r="O257" s="18"/>
      <c r="P257" s="16">
        <v>3</v>
      </c>
      <c r="Q257" s="13"/>
      <c r="R257" s="13"/>
      <c r="S257" s="16">
        <f t="shared" si="9"/>
        <v>11</v>
      </c>
      <c r="T257" s="19">
        <f t="shared" si="10"/>
        <v>46</v>
      </c>
      <c r="U257" s="20"/>
      <c r="V257" s="36">
        <f t="shared" si="11"/>
        <v>0</v>
      </c>
      <c r="W257" s="13"/>
    </row>
    <row r="258" spans="1:23" ht="105.95" customHeight="1" x14ac:dyDescent="0.25">
      <c r="A258" s="13"/>
      <c r="B258" s="13"/>
      <c r="C258" s="3" t="s">
        <v>281</v>
      </c>
      <c r="D258" s="3" t="s">
        <v>27</v>
      </c>
      <c r="E258" s="14">
        <v>150</v>
      </c>
      <c r="F258" s="13"/>
      <c r="G258" s="13"/>
      <c r="H258" s="13"/>
      <c r="I258" s="18"/>
      <c r="J258" s="13"/>
      <c r="K258" s="13"/>
      <c r="L258" s="16">
        <v>1</v>
      </c>
      <c r="M258" s="13"/>
      <c r="N258" s="22">
        <v>1</v>
      </c>
      <c r="O258" s="18"/>
      <c r="P258" s="16">
        <v>1</v>
      </c>
      <c r="Q258" s="13"/>
      <c r="R258" s="13"/>
      <c r="S258" s="16">
        <f t="shared" ref="S258:S321" si="12">SUM(F258:R258)</f>
        <v>3</v>
      </c>
      <c r="T258" s="19">
        <f t="shared" ref="T258:T321" si="13">E258/2.5</f>
        <v>60</v>
      </c>
      <c r="U258" s="20"/>
      <c r="V258" s="36">
        <f t="shared" ref="V258:V321" si="14">U258*S258</f>
        <v>0</v>
      </c>
      <c r="W258" s="13"/>
    </row>
    <row r="259" spans="1:23" ht="105.95" customHeight="1" x14ac:dyDescent="0.25">
      <c r="A259" s="13"/>
      <c r="B259" s="13"/>
      <c r="C259" s="3" t="s">
        <v>282</v>
      </c>
      <c r="D259" s="3" t="s">
        <v>27</v>
      </c>
      <c r="E259" s="14">
        <v>125</v>
      </c>
      <c r="F259" s="13"/>
      <c r="G259" s="13"/>
      <c r="H259" s="16">
        <v>1</v>
      </c>
      <c r="I259" s="18"/>
      <c r="J259" s="16">
        <v>1</v>
      </c>
      <c r="K259" s="13"/>
      <c r="L259" s="16">
        <v>1</v>
      </c>
      <c r="M259" s="13"/>
      <c r="N259" s="22">
        <v>1</v>
      </c>
      <c r="O259" s="18"/>
      <c r="P259" s="16">
        <v>1</v>
      </c>
      <c r="Q259" s="13"/>
      <c r="R259" s="13"/>
      <c r="S259" s="16">
        <f t="shared" si="12"/>
        <v>5</v>
      </c>
      <c r="T259" s="19">
        <f t="shared" si="13"/>
        <v>50</v>
      </c>
      <c r="U259" s="20"/>
      <c r="V259" s="36">
        <f t="shared" si="14"/>
        <v>0</v>
      </c>
      <c r="W259" s="13"/>
    </row>
    <row r="260" spans="1:23" ht="105.95" customHeight="1" x14ac:dyDescent="0.25">
      <c r="A260" s="13"/>
      <c r="B260" s="13"/>
      <c r="C260" s="3" t="s">
        <v>282</v>
      </c>
      <c r="D260" s="3" t="s">
        <v>23</v>
      </c>
      <c r="E260" s="14">
        <v>125</v>
      </c>
      <c r="F260" s="13"/>
      <c r="G260" s="13"/>
      <c r="H260" s="13"/>
      <c r="I260" s="18"/>
      <c r="J260" s="13"/>
      <c r="K260" s="13"/>
      <c r="L260" s="16">
        <v>1</v>
      </c>
      <c r="M260" s="13"/>
      <c r="N260" s="22">
        <v>1</v>
      </c>
      <c r="O260" s="18"/>
      <c r="P260" s="16">
        <v>1</v>
      </c>
      <c r="Q260" s="13"/>
      <c r="R260" s="13"/>
      <c r="S260" s="16">
        <f t="shared" si="12"/>
        <v>3</v>
      </c>
      <c r="T260" s="19">
        <f t="shared" si="13"/>
        <v>50</v>
      </c>
      <c r="U260" s="20"/>
      <c r="V260" s="36">
        <f t="shared" si="14"/>
        <v>0</v>
      </c>
      <c r="W260" s="13"/>
    </row>
    <row r="261" spans="1:23" ht="105.95" customHeight="1" x14ac:dyDescent="0.25">
      <c r="A261" s="13"/>
      <c r="B261" s="13"/>
      <c r="C261" s="3" t="s">
        <v>283</v>
      </c>
      <c r="D261" s="3" t="s">
        <v>51</v>
      </c>
      <c r="E261" s="14">
        <v>115</v>
      </c>
      <c r="F261" s="13"/>
      <c r="G261" s="13"/>
      <c r="H261" s="16">
        <v>1</v>
      </c>
      <c r="I261" s="18"/>
      <c r="J261" s="16">
        <v>1</v>
      </c>
      <c r="K261" s="13"/>
      <c r="L261" s="16">
        <v>1</v>
      </c>
      <c r="M261" s="13"/>
      <c r="N261" s="22">
        <v>1</v>
      </c>
      <c r="O261" s="18"/>
      <c r="P261" s="13"/>
      <c r="Q261" s="13"/>
      <c r="R261" s="13"/>
      <c r="S261" s="16">
        <f t="shared" si="12"/>
        <v>4</v>
      </c>
      <c r="T261" s="19">
        <f t="shared" si="13"/>
        <v>46</v>
      </c>
      <c r="U261" s="20"/>
      <c r="V261" s="36">
        <f t="shared" si="14"/>
        <v>0</v>
      </c>
      <c r="W261" s="13"/>
    </row>
    <row r="262" spans="1:23" ht="105.95" customHeight="1" x14ac:dyDescent="0.25">
      <c r="A262" s="13"/>
      <c r="B262" s="13"/>
      <c r="C262" s="3" t="s">
        <v>52</v>
      </c>
      <c r="D262" s="3" t="s">
        <v>125</v>
      </c>
      <c r="E262" s="14">
        <v>175</v>
      </c>
      <c r="F262" s="13"/>
      <c r="G262" s="13"/>
      <c r="H262" s="16">
        <v>1</v>
      </c>
      <c r="I262" s="18"/>
      <c r="J262" s="13"/>
      <c r="K262" s="13"/>
      <c r="L262" s="16">
        <v>1</v>
      </c>
      <c r="M262" s="13"/>
      <c r="N262" s="22">
        <v>1</v>
      </c>
      <c r="O262" s="18"/>
      <c r="P262" s="16">
        <v>1</v>
      </c>
      <c r="Q262" s="13"/>
      <c r="R262" s="13"/>
      <c r="S262" s="16">
        <f t="shared" si="12"/>
        <v>4</v>
      </c>
      <c r="T262" s="19">
        <f t="shared" si="13"/>
        <v>70</v>
      </c>
      <c r="U262" s="20"/>
      <c r="V262" s="36">
        <f t="shared" si="14"/>
        <v>0</v>
      </c>
      <c r="W262" s="13"/>
    </row>
    <row r="263" spans="1:23" ht="105.95" customHeight="1" x14ac:dyDescent="0.25">
      <c r="A263" s="13"/>
      <c r="B263" s="13"/>
      <c r="C263" s="3" t="s">
        <v>284</v>
      </c>
      <c r="D263" s="3" t="s">
        <v>285</v>
      </c>
      <c r="E263" s="14">
        <v>175</v>
      </c>
      <c r="F263" s="13"/>
      <c r="G263" s="13"/>
      <c r="H263" s="16">
        <v>1</v>
      </c>
      <c r="I263" s="18"/>
      <c r="J263" s="16">
        <v>4</v>
      </c>
      <c r="K263" s="13"/>
      <c r="L263" s="16">
        <v>1</v>
      </c>
      <c r="M263" s="13"/>
      <c r="N263" s="22">
        <v>4</v>
      </c>
      <c r="O263" s="18"/>
      <c r="P263" s="16">
        <v>5</v>
      </c>
      <c r="Q263" s="13"/>
      <c r="R263" s="13"/>
      <c r="S263" s="16">
        <f t="shared" si="12"/>
        <v>15</v>
      </c>
      <c r="T263" s="19">
        <f t="shared" si="13"/>
        <v>70</v>
      </c>
      <c r="U263" s="20"/>
      <c r="V263" s="36">
        <f t="shared" si="14"/>
        <v>0</v>
      </c>
      <c r="W263" s="13"/>
    </row>
    <row r="264" spans="1:23" ht="105.95" customHeight="1" x14ac:dyDescent="0.25">
      <c r="A264" s="13"/>
      <c r="B264" s="13"/>
      <c r="C264" s="3" t="s">
        <v>96</v>
      </c>
      <c r="D264" s="3" t="s">
        <v>45</v>
      </c>
      <c r="E264" s="14">
        <v>139</v>
      </c>
      <c r="F264" s="13"/>
      <c r="G264" s="13"/>
      <c r="H264" s="13"/>
      <c r="I264" s="18"/>
      <c r="J264" s="13"/>
      <c r="K264" s="13"/>
      <c r="L264" s="16">
        <v>1</v>
      </c>
      <c r="M264" s="13"/>
      <c r="N264" s="22">
        <v>1</v>
      </c>
      <c r="O264" s="18"/>
      <c r="P264" s="16">
        <v>1</v>
      </c>
      <c r="Q264" s="16">
        <v>1</v>
      </c>
      <c r="R264" s="13"/>
      <c r="S264" s="16">
        <f t="shared" si="12"/>
        <v>4</v>
      </c>
      <c r="T264" s="19">
        <f t="shared" si="13"/>
        <v>55.6</v>
      </c>
      <c r="U264" s="20"/>
      <c r="V264" s="36">
        <f t="shared" si="14"/>
        <v>0</v>
      </c>
      <c r="W264" s="13"/>
    </row>
    <row r="265" spans="1:23" ht="105.95" customHeight="1" x14ac:dyDescent="0.25">
      <c r="A265" s="13"/>
      <c r="B265" s="13"/>
      <c r="C265" s="3" t="s">
        <v>96</v>
      </c>
      <c r="D265" s="3" t="s">
        <v>23</v>
      </c>
      <c r="E265" s="14">
        <v>139</v>
      </c>
      <c r="F265" s="13"/>
      <c r="G265" s="13"/>
      <c r="H265" s="16">
        <v>1</v>
      </c>
      <c r="I265" s="18"/>
      <c r="J265" s="13"/>
      <c r="K265" s="13"/>
      <c r="L265" s="13"/>
      <c r="M265" s="13"/>
      <c r="N265" s="22">
        <v>1</v>
      </c>
      <c r="O265" s="18"/>
      <c r="P265" s="13"/>
      <c r="Q265" s="16">
        <v>2</v>
      </c>
      <c r="R265" s="13"/>
      <c r="S265" s="16">
        <f t="shared" si="12"/>
        <v>4</v>
      </c>
      <c r="T265" s="19">
        <f t="shared" si="13"/>
        <v>55.6</v>
      </c>
      <c r="U265" s="20"/>
      <c r="V265" s="36">
        <f t="shared" si="14"/>
        <v>0</v>
      </c>
      <c r="W265" s="13"/>
    </row>
    <row r="266" spans="1:23" ht="105.95" customHeight="1" x14ac:dyDescent="0.25">
      <c r="A266" s="13"/>
      <c r="B266" s="13"/>
      <c r="C266" s="3" t="s">
        <v>286</v>
      </c>
      <c r="D266" s="3" t="s">
        <v>249</v>
      </c>
      <c r="E266" s="14">
        <v>150</v>
      </c>
      <c r="F266" s="16">
        <v>1</v>
      </c>
      <c r="G266" s="13"/>
      <c r="H266" s="16">
        <v>2</v>
      </c>
      <c r="I266" s="18"/>
      <c r="J266" s="16">
        <v>2</v>
      </c>
      <c r="K266" s="13"/>
      <c r="L266" s="16">
        <v>2</v>
      </c>
      <c r="M266" s="13"/>
      <c r="N266" s="22">
        <v>3</v>
      </c>
      <c r="O266" s="18"/>
      <c r="P266" s="16">
        <v>1</v>
      </c>
      <c r="Q266" s="13"/>
      <c r="R266" s="13"/>
      <c r="S266" s="16">
        <f t="shared" si="12"/>
        <v>11</v>
      </c>
      <c r="T266" s="19">
        <f t="shared" si="13"/>
        <v>60</v>
      </c>
      <c r="U266" s="20"/>
      <c r="V266" s="36">
        <f t="shared" si="14"/>
        <v>0</v>
      </c>
      <c r="W266" s="13"/>
    </row>
    <row r="267" spans="1:23" ht="105.95" customHeight="1" x14ac:dyDescent="0.25">
      <c r="A267" s="13"/>
      <c r="B267" s="13"/>
      <c r="C267" s="3" t="s">
        <v>287</v>
      </c>
      <c r="D267" s="3" t="s">
        <v>288</v>
      </c>
      <c r="E267" s="14">
        <v>160</v>
      </c>
      <c r="F267" s="13"/>
      <c r="G267" s="13"/>
      <c r="H267" s="16">
        <v>1</v>
      </c>
      <c r="I267" s="18"/>
      <c r="J267" s="13"/>
      <c r="K267" s="13"/>
      <c r="L267" s="13"/>
      <c r="M267" s="13"/>
      <c r="N267" s="22">
        <v>1</v>
      </c>
      <c r="O267" s="18"/>
      <c r="P267" s="13"/>
      <c r="Q267" s="13"/>
      <c r="R267" s="13"/>
      <c r="S267" s="16">
        <f t="shared" si="12"/>
        <v>2</v>
      </c>
      <c r="T267" s="19">
        <f t="shared" si="13"/>
        <v>64</v>
      </c>
      <c r="U267" s="20"/>
      <c r="V267" s="36">
        <f t="shared" si="14"/>
        <v>0</v>
      </c>
      <c r="W267" s="13"/>
    </row>
    <row r="268" spans="1:23" ht="105.95" customHeight="1" x14ac:dyDescent="0.25">
      <c r="A268" s="13"/>
      <c r="B268" s="13"/>
      <c r="C268" s="3" t="s">
        <v>289</v>
      </c>
      <c r="D268" s="3" t="s">
        <v>23</v>
      </c>
      <c r="E268" s="14">
        <v>190</v>
      </c>
      <c r="F268" s="13"/>
      <c r="G268" s="13"/>
      <c r="H268" s="16">
        <v>3</v>
      </c>
      <c r="I268" s="18"/>
      <c r="J268" s="16">
        <v>2</v>
      </c>
      <c r="K268" s="13"/>
      <c r="L268" s="16">
        <v>2</v>
      </c>
      <c r="M268" s="13"/>
      <c r="N268" s="22">
        <v>2</v>
      </c>
      <c r="O268" s="18"/>
      <c r="P268" s="13"/>
      <c r="Q268" s="13"/>
      <c r="R268" s="13"/>
      <c r="S268" s="16">
        <f t="shared" si="12"/>
        <v>9</v>
      </c>
      <c r="T268" s="19">
        <f t="shared" si="13"/>
        <v>76</v>
      </c>
      <c r="U268" s="20"/>
      <c r="V268" s="36">
        <f t="shared" si="14"/>
        <v>0</v>
      </c>
      <c r="W268" s="13"/>
    </row>
    <row r="269" spans="1:23" ht="105.95" customHeight="1" x14ac:dyDescent="0.25">
      <c r="A269" s="13"/>
      <c r="B269" s="13"/>
      <c r="C269" s="3" t="s">
        <v>290</v>
      </c>
      <c r="D269" s="13"/>
      <c r="E269" s="14">
        <v>105</v>
      </c>
      <c r="F269" s="13"/>
      <c r="G269" s="13"/>
      <c r="H269" s="13"/>
      <c r="I269" s="18"/>
      <c r="J269" s="16">
        <v>1</v>
      </c>
      <c r="K269" s="13"/>
      <c r="L269" s="16">
        <v>1</v>
      </c>
      <c r="M269" s="13"/>
      <c r="N269" s="22">
        <v>1</v>
      </c>
      <c r="O269" s="18"/>
      <c r="P269" s="16">
        <v>1</v>
      </c>
      <c r="Q269" s="16">
        <v>1</v>
      </c>
      <c r="R269" s="13"/>
      <c r="S269" s="16">
        <f t="shared" si="12"/>
        <v>5</v>
      </c>
      <c r="T269" s="19">
        <f t="shared" si="13"/>
        <v>42</v>
      </c>
      <c r="U269" s="20"/>
      <c r="V269" s="36">
        <f t="shared" si="14"/>
        <v>0</v>
      </c>
      <c r="W269" s="13"/>
    </row>
    <row r="270" spans="1:23" ht="105.95" customHeight="1" x14ac:dyDescent="0.25">
      <c r="A270" s="13"/>
      <c r="B270" s="13"/>
      <c r="C270" s="3" t="s">
        <v>291</v>
      </c>
      <c r="D270" s="3" t="s">
        <v>23</v>
      </c>
      <c r="E270" s="14">
        <v>125</v>
      </c>
      <c r="F270" s="13"/>
      <c r="G270" s="13"/>
      <c r="H270" s="16">
        <v>1</v>
      </c>
      <c r="I270" s="18"/>
      <c r="J270" s="16">
        <v>2</v>
      </c>
      <c r="K270" s="13"/>
      <c r="L270" s="16">
        <v>2</v>
      </c>
      <c r="M270" s="13"/>
      <c r="N270" s="22">
        <v>2</v>
      </c>
      <c r="O270" s="18"/>
      <c r="P270" s="13"/>
      <c r="Q270" s="13"/>
      <c r="R270" s="13"/>
      <c r="S270" s="16">
        <f t="shared" si="12"/>
        <v>7</v>
      </c>
      <c r="T270" s="19">
        <f t="shared" si="13"/>
        <v>50</v>
      </c>
      <c r="U270" s="20"/>
      <c r="V270" s="36">
        <f t="shared" si="14"/>
        <v>0</v>
      </c>
      <c r="W270" s="13"/>
    </row>
    <row r="271" spans="1:23" ht="105.95" customHeight="1" x14ac:dyDescent="0.25">
      <c r="A271" s="13"/>
      <c r="B271" s="13"/>
      <c r="C271" s="3" t="s">
        <v>292</v>
      </c>
      <c r="D271" s="3" t="s">
        <v>258</v>
      </c>
      <c r="E271" s="14">
        <v>100</v>
      </c>
      <c r="F271" s="16">
        <v>1</v>
      </c>
      <c r="G271" s="13"/>
      <c r="H271" s="16">
        <v>1</v>
      </c>
      <c r="I271" s="18"/>
      <c r="J271" s="16">
        <v>2</v>
      </c>
      <c r="K271" s="13"/>
      <c r="L271" s="16">
        <v>3</v>
      </c>
      <c r="M271" s="13"/>
      <c r="N271" s="22">
        <v>1</v>
      </c>
      <c r="O271" s="18"/>
      <c r="P271" s="16">
        <v>1</v>
      </c>
      <c r="Q271" s="13"/>
      <c r="R271" s="13"/>
      <c r="S271" s="16">
        <f t="shared" si="12"/>
        <v>9</v>
      </c>
      <c r="T271" s="19">
        <f t="shared" si="13"/>
        <v>40</v>
      </c>
      <c r="U271" s="20"/>
      <c r="V271" s="36">
        <f t="shared" si="14"/>
        <v>0</v>
      </c>
      <c r="W271" s="13"/>
    </row>
    <row r="272" spans="1:23" ht="105.95" customHeight="1" x14ac:dyDescent="0.25">
      <c r="A272" s="13"/>
      <c r="B272" s="13"/>
      <c r="C272" s="3" t="s">
        <v>293</v>
      </c>
      <c r="D272" s="3" t="s">
        <v>23</v>
      </c>
      <c r="E272" s="14">
        <v>109</v>
      </c>
      <c r="F272" s="16">
        <v>2</v>
      </c>
      <c r="G272" s="13"/>
      <c r="H272" s="16">
        <v>3</v>
      </c>
      <c r="I272" s="18"/>
      <c r="J272" s="16">
        <v>2</v>
      </c>
      <c r="K272" s="13"/>
      <c r="L272" s="13"/>
      <c r="M272" s="13"/>
      <c r="N272" s="22">
        <v>2</v>
      </c>
      <c r="O272" s="18"/>
      <c r="P272" s="16">
        <v>4</v>
      </c>
      <c r="Q272" s="13"/>
      <c r="R272" s="13"/>
      <c r="S272" s="16">
        <f t="shared" si="12"/>
        <v>13</v>
      </c>
      <c r="T272" s="19">
        <f t="shared" si="13"/>
        <v>43.6</v>
      </c>
      <c r="U272" s="20"/>
      <c r="V272" s="36">
        <f t="shared" si="14"/>
        <v>0</v>
      </c>
      <c r="W272" s="13"/>
    </row>
    <row r="273" spans="1:23" ht="105.95" customHeight="1" x14ac:dyDescent="0.25">
      <c r="A273" s="13"/>
      <c r="B273" s="13"/>
      <c r="C273" s="3" t="s">
        <v>294</v>
      </c>
      <c r="D273" s="3" t="s">
        <v>120</v>
      </c>
      <c r="E273" s="14">
        <v>95</v>
      </c>
      <c r="F273" s="13"/>
      <c r="G273" s="13"/>
      <c r="H273" s="16">
        <v>2</v>
      </c>
      <c r="I273" s="18"/>
      <c r="J273" s="16">
        <v>2</v>
      </c>
      <c r="K273" s="13"/>
      <c r="L273" s="16">
        <v>2</v>
      </c>
      <c r="M273" s="13"/>
      <c r="N273" s="22">
        <v>2</v>
      </c>
      <c r="O273" s="18"/>
      <c r="P273" s="16">
        <v>2</v>
      </c>
      <c r="Q273" s="13"/>
      <c r="R273" s="13"/>
      <c r="S273" s="16">
        <f t="shared" si="12"/>
        <v>10</v>
      </c>
      <c r="T273" s="19">
        <f t="shared" si="13"/>
        <v>38</v>
      </c>
      <c r="U273" s="20"/>
      <c r="V273" s="36">
        <f t="shared" si="14"/>
        <v>0</v>
      </c>
      <c r="W273" s="13"/>
    </row>
    <row r="274" spans="1:23" ht="105.95" customHeight="1" x14ac:dyDescent="0.25">
      <c r="A274" s="13"/>
      <c r="B274" s="13"/>
      <c r="C274" s="3" t="s">
        <v>295</v>
      </c>
      <c r="D274" s="3" t="s">
        <v>258</v>
      </c>
      <c r="E274" s="14">
        <v>150</v>
      </c>
      <c r="F274" s="16">
        <v>2</v>
      </c>
      <c r="G274" s="13"/>
      <c r="H274" s="16">
        <v>6</v>
      </c>
      <c r="I274" s="18"/>
      <c r="J274" s="16">
        <v>9</v>
      </c>
      <c r="K274" s="13"/>
      <c r="L274" s="16">
        <v>9</v>
      </c>
      <c r="M274" s="13"/>
      <c r="N274" s="22">
        <v>6</v>
      </c>
      <c r="O274" s="18"/>
      <c r="P274" s="16">
        <v>3</v>
      </c>
      <c r="Q274" s="13"/>
      <c r="R274" s="13"/>
      <c r="S274" s="16">
        <f t="shared" si="12"/>
        <v>35</v>
      </c>
      <c r="T274" s="19">
        <f t="shared" si="13"/>
        <v>60</v>
      </c>
      <c r="U274" s="20"/>
      <c r="V274" s="36">
        <f t="shared" si="14"/>
        <v>0</v>
      </c>
      <c r="W274" s="13"/>
    </row>
    <row r="275" spans="1:23" ht="105.95" customHeight="1" x14ac:dyDescent="0.25">
      <c r="A275" s="13"/>
      <c r="B275" s="13"/>
      <c r="C275" s="3" t="s">
        <v>296</v>
      </c>
      <c r="D275" s="3" t="s">
        <v>23</v>
      </c>
      <c r="E275" s="14">
        <v>105</v>
      </c>
      <c r="F275" s="13"/>
      <c r="G275" s="13"/>
      <c r="H275" s="16">
        <v>1</v>
      </c>
      <c r="I275" s="18"/>
      <c r="J275" s="13"/>
      <c r="K275" s="13"/>
      <c r="L275" s="16">
        <v>2</v>
      </c>
      <c r="M275" s="13"/>
      <c r="N275" s="22">
        <v>2</v>
      </c>
      <c r="O275" s="18"/>
      <c r="P275" s="16">
        <v>1</v>
      </c>
      <c r="Q275" s="16">
        <v>1</v>
      </c>
      <c r="R275" s="13"/>
      <c r="S275" s="16">
        <f t="shared" si="12"/>
        <v>7</v>
      </c>
      <c r="T275" s="19">
        <f t="shared" si="13"/>
        <v>42</v>
      </c>
      <c r="U275" s="20"/>
      <c r="V275" s="36">
        <f t="shared" si="14"/>
        <v>0</v>
      </c>
      <c r="W275" s="13"/>
    </row>
    <row r="276" spans="1:23" ht="105.95" customHeight="1" x14ac:dyDescent="0.25">
      <c r="A276" s="13"/>
      <c r="B276" s="13"/>
      <c r="C276" s="3" t="s">
        <v>297</v>
      </c>
      <c r="D276" s="3" t="s">
        <v>138</v>
      </c>
      <c r="E276" s="14">
        <v>140</v>
      </c>
      <c r="F276" s="13"/>
      <c r="G276" s="13"/>
      <c r="H276" s="16">
        <v>5</v>
      </c>
      <c r="I276" s="18"/>
      <c r="J276" s="16">
        <v>2</v>
      </c>
      <c r="K276" s="13"/>
      <c r="L276" s="16">
        <v>3</v>
      </c>
      <c r="M276" s="13"/>
      <c r="N276" s="22">
        <v>3</v>
      </c>
      <c r="O276" s="18"/>
      <c r="P276" s="13"/>
      <c r="Q276" s="16">
        <v>1</v>
      </c>
      <c r="R276" s="13"/>
      <c r="S276" s="16">
        <f t="shared" si="12"/>
        <v>14</v>
      </c>
      <c r="T276" s="19">
        <f t="shared" si="13"/>
        <v>56</v>
      </c>
      <c r="U276" s="20"/>
      <c r="V276" s="36">
        <f t="shared" si="14"/>
        <v>0</v>
      </c>
      <c r="W276" s="13"/>
    </row>
    <row r="277" spans="1:23" ht="105.95" customHeight="1" x14ac:dyDescent="0.25">
      <c r="A277" s="13"/>
      <c r="B277" s="13"/>
      <c r="C277" s="3" t="s">
        <v>297</v>
      </c>
      <c r="D277" s="3" t="s">
        <v>23</v>
      </c>
      <c r="E277" s="14">
        <v>140</v>
      </c>
      <c r="F277" s="16">
        <v>1</v>
      </c>
      <c r="G277" s="13"/>
      <c r="H277" s="13"/>
      <c r="I277" s="18"/>
      <c r="J277" s="16">
        <v>4</v>
      </c>
      <c r="K277" s="13"/>
      <c r="L277" s="16">
        <v>3</v>
      </c>
      <c r="M277" s="13"/>
      <c r="N277" s="22">
        <v>6</v>
      </c>
      <c r="O277" s="18"/>
      <c r="P277" s="16">
        <v>1</v>
      </c>
      <c r="Q277" s="13"/>
      <c r="R277" s="13"/>
      <c r="S277" s="16">
        <f t="shared" si="12"/>
        <v>15</v>
      </c>
      <c r="T277" s="19">
        <f t="shared" si="13"/>
        <v>56</v>
      </c>
      <c r="U277" s="20"/>
      <c r="V277" s="36">
        <f t="shared" si="14"/>
        <v>0</v>
      </c>
      <c r="W277" s="13"/>
    </row>
    <row r="278" spans="1:23" ht="105.95" customHeight="1" x14ac:dyDescent="0.25">
      <c r="A278" s="13"/>
      <c r="B278" s="13"/>
      <c r="C278" s="3" t="s">
        <v>298</v>
      </c>
      <c r="D278" s="3" t="s">
        <v>23</v>
      </c>
      <c r="E278" s="14">
        <v>145</v>
      </c>
      <c r="F278" s="13"/>
      <c r="G278" s="13"/>
      <c r="H278" s="16">
        <v>2</v>
      </c>
      <c r="I278" s="18"/>
      <c r="J278" s="16">
        <v>1</v>
      </c>
      <c r="K278" s="13"/>
      <c r="L278" s="16">
        <v>2</v>
      </c>
      <c r="M278" s="13"/>
      <c r="N278" s="23"/>
      <c r="O278" s="18"/>
      <c r="P278" s="16">
        <v>1</v>
      </c>
      <c r="Q278" s="13"/>
      <c r="R278" s="13"/>
      <c r="S278" s="16">
        <f t="shared" si="12"/>
        <v>6</v>
      </c>
      <c r="T278" s="19">
        <f t="shared" si="13"/>
        <v>58</v>
      </c>
      <c r="U278" s="20"/>
      <c r="V278" s="36">
        <f t="shared" si="14"/>
        <v>0</v>
      </c>
      <c r="W278" s="13"/>
    </row>
    <row r="279" spans="1:23" ht="105.95" customHeight="1" x14ac:dyDescent="0.25">
      <c r="A279" s="13"/>
      <c r="B279" s="13"/>
      <c r="C279" s="3" t="s">
        <v>239</v>
      </c>
      <c r="D279" s="3" t="s">
        <v>23</v>
      </c>
      <c r="E279" s="14">
        <v>135</v>
      </c>
      <c r="F279" s="13"/>
      <c r="G279" s="13"/>
      <c r="H279" s="13"/>
      <c r="I279" s="18"/>
      <c r="J279" s="16">
        <v>2</v>
      </c>
      <c r="K279" s="13"/>
      <c r="L279" s="13"/>
      <c r="M279" s="13"/>
      <c r="N279" s="23"/>
      <c r="O279" s="18"/>
      <c r="P279" s="16">
        <v>2</v>
      </c>
      <c r="Q279" s="13"/>
      <c r="R279" s="13"/>
      <c r="S279" s="16">
        <f t="shared" si="12"/>
        <v>4</v>
      </c>
      <c r="T279" s="19">
        <f t="shared" si="13"/>
        <v>54</v>
      </c>
      <c r="U279" s="20"/>
      <c r="V279" s="36">
        <f t="shared" si="14"/>
        <v>0</v>
      </c>
      <c r="W279" s="13"/>
    </row>
    <row r="280" spans="1:23" ht="105.95" customHeight="1" x14ac:dyDescent="0.25">
      <c r="A280" s="13"/>
      <c r="B280" s="13"/>
      <c r="C280" s="3" t="s">
        <v>299</v>
      </c>
      <c r="D280" s="3" t="s">
        <v>23</v>
      </c>
      <c r="E280" s="14">
        <v>155</v>
      </c>
      <c r="F280" s="13"/>
      <c r="G280" s="13"/>
      <c r="H280" s="13"/>
      <c r="I280" s="18"/>
      <c r="J280" s="13"/>
      <c r="K280" s="13"/>
      <c r="L280" s="16">
        <v>1</v>
      </c>
      <c r="M280" s="13"/>
      <c r="N280" s="22">
        <v>2</v>
      </c>
      <c r="O280" s="18"/>
      <c r="P280" s="13"/>
      <c r="Q280" s="13"/>
      <c r="R280" s="13"/>
      <c r="S280" s="16">
        <f t="shared" si="12"/>
        <v>3</v>
      </c>
      <c r="T280" s="19">
        <f t="shared" si="13"/>
        <v>62</v>
      </c>
      <c r="U280" s="20"/>
      <c r="V280" s="36">
        <f t="shared" si="14"/>
        <v>0</v>
      </c>
      <c r="W280" s="13"/>
    </row>
    <row r="281" spans="1:23" ht="105.95" customHeight="1" x14ac:dyDescent="0.25">
      <c r="A281" s="13"/>
      <c r="B281" s="13"/>
      <c r="C281" s="3" t="s">
        <v>299</v>
      </c>
      <c r="D281" s="3" t="s">
        <v>27</v>
      </c>
      <c r="E281" s="14">
        <v>155</v>
      </c>
      <c r="F281" s="13"/>
      <c r="G281" s="13"/>
      <c r="H281" s="13"/>
      <c r="I281" s="18"/>
      <c r="J281" s="16">
        <v>1</v>
      </c>
      <c r="K281" s="13"/>
      <c r="L281" s="16">
        <v>1</v>
      </c>
      <c r="M281" s="13"/>
      <c r="N281" s="22">
        <v>2</v>
      </c>
      <c r="O281" s="18"/>
      <c r="P281" s="16">
        <v>1</v>
      </c>
      <c r="Q281" s="13"/>
      <c r="R281" s="13"/>
      <c r="S281" s="16">
        <f t="shared" si="12"/>
        <v>5</v>
      </c>
      <c r="T281" s="19">
        <f t="shared" si="13"/>
        <v>62</v>
      </c>
      <c r="U281" s="20"/>
      <c r="V281" s="36">
        <f t="shared" si="14"/>
        <v>0</v>
      </c>
      <c r="W281" s="13"/>
    </row>
    <row r="282" spans="1:23" ht="105.95" customHeight="1" x14ac:dyDescent="0.25">
      <c r="A282" s="13"/>
      <c r="B282" s="13"/>
      <c r="C282" s="3" t="s">
        <v>300</v>
      </c>
      <c r="D282" s="3" t="s">
        <v>23</v>
      </c>
      <c r="E282" s="14">
        <v>150</v>
      </c>
      <c r="F282" s="13"/>
      <c r="G282" s="13"/>
      <c r="H282" s="13"/>
      <c r="I282" s="18"/>
      <c r="J282" s="13"/>
      <c r="K282" s="13"/>
      <c r="L282" s="13"/>
      <c r="M282" s="13"/>
      <c r="N282" s="22">
        <v>1</v>
      </c>
      <c r="O282" s="18"/>
      <c r="P282" s="16">
        <v>1</v>
      </c>
      <c r="Q282" s="13"/>
      <c r="R282" s="13"/>
      <c r="S282" s="16">
        <f t="shared" si="12"/>
        <v>2</v>
      </c>
      <c r="T282" s="19">
        <f t="shared" si="13"/>
        <v>60</v>
      </c>
      <c r="U282" s="20"/>
      <c r="V282" s="36">
        <f t="shared" si="14"/>
        <v>0</v>
      </c>
      <c r="W282" s="13"/>
    </row>
    <row r="283" spans="1:23" ht="105.95" customHeight="1" x14ac:dyDescent="0.25">
      <c r="A283" s="13"/>
      <c r="B283" s="13"/>
      <c r="C283" s="3" t="s">
        <v>301</v>
      </c>
      <c r="D283" s="3" t="s">
        <v>23</v>
      </c>
      <c r="E283" s="14">
        <v>150</v>
      </c>
      <c r="F283" s="13"/>
      <c r="G283" s="13"/>
      <c r="H283" s="13"/>
      <c r="I283" s="18"/>
      <c r="J283" s="16">
        <v>1</v>
      </c>
      <c r="K283" s="13"/>
      <c r="L283" s="16">
        <v>1</v>
      </c>
      <c r="M283" s="13"/>
      <c r="N283" s="23"/>
      <c r="O283" s="18"/>
      <c r="P283" s="13"/>
      <c r="Q283" s="13"/>
      <c r="R283" s="13"/>
      <c r="S283" s="16">
        <f t="shared" si="12"/>
        <v>2</v>
      </c>
      <c r="T283" s="19">
        <f t="shared" si="13"/>
        <v>60</v>
      </c>
      <c r="U283" s="20"/>
      <c r="V283" s="36">
        <f t="shared" si="14"/>
        <v>0</v>
      </c>
      <c r="W283" s="13"/>
    </row>
    <row r="284" spans="1:23" ht="117" customHeight="1" x14ac:dyDescent="0.25">
      <c r="A284" s="13"/>
      <c r="B284" s="13"/>
      <c r="C284" s="3" t="s">
        <v>302</v>
      </c>
      <c r="D284" s="3" t="s">
        <v>138</v>
      </c>
      <c r="E284" s="14">
        <v>140</v>
      </c>
      <c r="F284" s="13"/>
      <c r="G284" s="13"/>
      <c r="H284" s="13"/>
      <c r="I284" s="18"/>
      <c r="J284" s="13"/>
      <c r="K284" s="13"/>
      <c r="L284" s="13"/>
      <c r="M284" s="13"/>
      <c r="N284" s="22">
        <v>1</v>
      </c>
      <c r="O284" s="18"/>
      <c r="P284" s="13"/>
      <c r="Q284" s="16">
        <v>1</v>
      </c>
      <c r="R284" s="13"/>
      <c r="S284" s="16">
        <f t="shared" si="12"/>
        <v>2</v>
      </c>
      <c r="T284" s="19">
        <f t="shared" si="13"/>
        <v>56</v>
      </c>
      <c r="U284" s="20"/>
      <c r="V284" s="36">
        <f t="shared" si="14"/>
        <v>0</v>
      </c>
      <c r="W284" s="13"/>
    </row>
    <row r="285" spans="1:23" ht="125.1" customHeight="1" x14ac:dyDescent="0.25">
      <c r="A285" s="13"/>
      <c r="B285" s="13"/>
      <c r="C285" s="3" t="s">
        <v>303</v>
      </c>
      <c r="D285" s="3" t="s">
        <v>23</v>
      </c>
      <c r="E285" s="14">
        <v>135</v>
      </c>
      <c r="F285" s="13"/>
      <c r="G285" s="13"/>
      <c r="H285" s="16">
        <v>1</v>
      </c>
      <c r="I285" s="18"/>
      <c r="J285" s="16">
        <v>2</v>
      </c>
      <c r="K285" s="13"/>
      <c r="L285" s="16">
        <v>2</v>
      </c>
      <c r="M285" s="13"/>
      <c r="N285" s="22">
        <v>2</v>
      </c>
      <c r="O285" s="18"/>
      <c r="P285" s="16">
        <v>1</v>
      </c>
      <c r="Q285" s="16">
        <v>1</v>
      </c>
      <c r="R285" s="13"/>
      <c r="S285" s="16">
        <f t="shared" si="12"/>
        <v>9</v>
      </c>
      <c r="T285" s="19">
        <f t="shared" si="13"/>
        <v>54</v>
      </c>
      <c r="U285" s="20"/>
      <c r="V285" s="36">
        <f t="shared" si="14"/>
        <v>0</v>
      </c>
      <c r="W285" s="13"/>
    </row>
    <row r="286" spans="1:23" ht="131.1" customHeight="1" x14ac:dyDescent="0.25">
      <c r="A286" s="13"/>
      <c r="B286" s="13"/>
      <c r="C286" s="3" t="s">
        <v>304</v>
      </c>
      <c r="D286" s="3" t="s">
        <v>23</v>
      </c>
      <c r="E286" s="14">
        <v>125</v>
      </c>
      <c r="F286" s="16">
        <v>2</v>
      </c>
      <c r="G286" s="13"/>
      <c r="H286" s="13"/>
      <c r="I286" s="18"/>
      <c r="J286" s="16">
        <v>3</v>
      </c>
      <c r="K286" s="13"/>
      <c r="L286" s="13"/>
      <c r="M286" s="13"/>
      <c r="N286" s="22">
        <v>2</v>
      </c>
      <c r="O286" s="18"/>
      <c r="P286" s="16">
        <v>1</v>
      </c>
      <c r="Q286" s="16">
        <v>2</v>
      </c>
      <c r="R286" s="13"/>
      <c r="S286" s="16">
        <f t="shared" si="12"/>
        <v>10</v>
      </c>
      <c r="T286" s="19">
        <f t="shared" si="13"/>
        <v>50</v>
      </c>
      <c r="U286" s="20"/>
      <c r="V286" s="36">
        <f t="shared" si="14"/>
        <v>0</v>
      </c>
      <c r="W286" s="13"/>
    </row>
    <row r="287" spans="1:23" ht="117" customHeight="1" x14ac:dyDescent="0.25">
      <c r="A287" s="13"/>
      <c r="B287" s="13"/>
      <c r="C287" s="3" t="s">
        <v>305</v>
      </c>
      <c r="D287" s="3" t="s">
        <v>23</v>
      </c>
      <c r="E287" s="14">
        <v>145</v>
      </c>
      <c r="F287" s="16">
        <v>4</v>
      </c>
      <c r="G287" s="13"/>
      <c r="H287" s="13"/>
      <c r="I287" s="18"/>
      <c r="J287" s="16">
        <v>5</v>
      </c>
      <c r="K287" s="13"/>
      <c r="L287" s="13"/>
      <c r="M287" s="13"/>
      <c r="N287" s="22">
        <v>2</v>
      </c>
      <c r="O287" s="18"/>
      <c r="P287" s="16">
        <v>4</v>
      </c>
      <c r="Q287" s="16">
        <v>2</v>
      </c>
      <c r="R287" s="13"/>
      <c r="S287" s="16">
        <f t="shared" si="12"/>
        <v>17</v>
      </c>
      <c r="T287" s="19">
        <f t="shared" si="13"/>
        <v>58</v>
      </c>
      <c r="U287" s="20"/>
      <c r="V287" s="36">
        <f t="shared" si="14"/>
        <v>0</v>
      </c>
      <c r="W287" s="13"/>
    </row>
    <row r="288" spans="1:23" ht="114.95" customHeight="1" x14ac:dyDescent="0.25">
      <c r="A288" s="13"/>
      <c r="B288" s="13"/>
      <c r="C288" s="3" t="s">
        <v>306</v>
      </c>
      <c r="D288" s="3" t="s">
        <v>307</v>
      </c>
      <c r="E288" s="14">
        <v>145</v>
      </c>
      <c r="F288" s="13"/>
      <c r="G288" s="13"/>
      <c r="H288" s="16">
        <v>1</v>
      </c>
      <c r="I288" s="18"/>
      <c r="J288" s="16">
        <v>2</v>
      </c>
      <c r="K288" s="13"/>
      <c r="L288" s="16">
        <v>2</v>
      </c>
      <c r="M288" s="13"/>
      <c r="N288" s="22">
        <v>2</v>
      </c>
      <c r="O288" s="18"/>
      <c r="P288" s="16">
        <v>1</v>
      </c>
      <c r="Q288" s="13"/>
      <c r="R288" s="13"/>
      <c r="S288" s="16">
        <f t="shared" si="12"/>
        <v>8</v>
      </c>
      <c r="T288" s="19">
        <f t="shared" si="13"/>
        <v>58</v>
      </c>
      <c r="U288" s="20"/>
      <c r="V288" s="36">
        <f t="shared" si="14"/>
        <v>0</v>
      </c>
      <c r="W288" s="13"/>
    </row>
    <row r="289" spans="1:23" ht="117" customHeight="1" x14ac:dyDescent="0.25">
      <c r="A289" s="13"/>
      <c r="B289" s="13"/>
      <c r="C289" s="3" t="s">
        <v>308</v>
      </c>
      <c r="D289" s="3" t="s">
        <v>61</v>
      </c>
      <c r="E289" s="14">
        <v>135</v>
      </c>
      <c r="F289" s="13"/>
      <c r="G289" s="13"/>
      <c r="H289" s="16">
        <v>1</v>
      </c>
      <c r="I289" s="18"/>
      <c r="J289" s="16">
        <v>3</v>
      </c>
      <c r="K289" s="13"/>
      <c r="L289" s="16">
        <v>1</v>
      </c>
      <c r="M289" s="13"/>
      <c r="N289" s="22">
        <v>1</v>
      </c>
      <c r="O289" s="18"/>
      <c r="P289" s="13"/>
      <c r="Q289" s="13"/>
      <c r="R289" s="13"/>
      <c r="S289" s="16">
        <f t="shared" si="12"/>
        <v>6</v>
      </c>
      <c r="T289" s="19">
        <f t="shared" si="13"/>
        <v>54</v>
      </c>
      <c r="U289" s="20"/>
      <c r="V289" s="36">
        <f t="shared" si="14"/>
        <v>0</v>
      </c>
      <c r="W289" s="13"/>
    </row>
    <row r="290" spans="1:23" ht="105.95" customHeight="1" x14ac:dyDescent="0.25">
      <c r="A290" s="13"/>
      <c r="B290" s="13"/>
      <c r="C290" s="3" t="s">
        <v>308</v>
      </c>
      <c r="D290" s="3" t="s">
        <v>309</v>
      </c>
      <c r="E290" s="14">
        <v>135</v>
      </c>
      <c r="F290" s="13"/>
      <c r="G290" s="13"/>
      <c r="H290" s="16">
        <v>3</v>
      </c>
      <c r="I290" s="18"/>
      <c r="J290" s="13"/>
      <c r="K290" s="13"/>
      <c r="L290" s="13"/>
      <c r="M290" s="13"/>
      <c r="N290" s="22">
        <v>5</v>
      </c>
      <c r="O290" s="18"/>
      <c r="P290" s="16">
        <v>10</v>
      </c>
      <c r="Q290" s="13"/>
      <c r="R290" s="13"/>
      <c r="S290" s="16">
        <f t="shared" si="12"/>
        <v>18</v>
      </c>
      <c r="T290" s="19">
        <f t="shared" si="13"/>
        <v>54</v>
      </c>
      <c r="U290" s="20"/>
      <c r="V290" s="36">
        <f t="shared" si="14"/>
        <v>0</v>
      </c>
      <c r="W290" s="13"/>
    </row>
    <row r="291" spans="1:23" ht="105.95" customHeight="1" x14ac:dyDescent="0.25">
      <c r="A291" s="13"/>
      <c r="B291" s="13"/>
      <c r="C291" s="3" t="s">
        <v>310</v>
      </c>
      <c r="D291" s="3" t="s">
        <v>23</v>
      </c>
      <c r="E291" s="14">
        <v>135</v>
      </c>
      <c r="F291" s="16">
        <v>1</v>
      </c>
      <c r="G291" s="13"/>
      <c r="H291" s="16">
        <v>1</v>
      </c>
      <c r="I291" s="18"/>
      <c r="J291" s="16">
        <v>2</v>
      </c>
      <c r="K291" s="13"/>
      <c r="L291" s="16">
        <v>5</v>
      </c>
      <c r="M291" s="13"/>
      <c r="N291" s="22">
        <v>6</v>
      </c>
      <c r="O291" s="18"/>
      <c r="P291" s="16">
        <v>1</v>
      </c>
      <c r="Q291" s="13"/>
      <c r="R291" s="13"/>
      <c r="S291" s="16">
        <f t="shared" si="12"/>
        <v>16</v>
      </c>
      <c r="T291" s="19">
        <f t="shared" si="13"/>
        <v>54</v>
      </c>
      <c r="U291" s="20"/>
      <c r="V291" s="36">
        <f t="shared" si="14"/>
        <v>0</v>
      </c>
      <c r="W291" s="13"/>
    </row>
    <row r="292" spans="1:23" ht="105.95" customHeight="1" x14ac:dyDescent="0.25">
      <c r="A292" s="13"/>
      <c r="B292" s="13"/>
      <c r="C292" s="3" t="s">
        <v>311</v>
      </c>
      <c r="D292" s="3" t="s">
        <v>312</v>
      </c>
      <c r="E292" s="14">
        <v>139</v>
      </c>
      <c r="F292" s="13"/>
      <c r="G292" s="13"/>
      <c r="H292" s="16">
        <v>1</v>
      </c>
      <c r="I292" s="18"/>
      <c r="J292" s="16">
        <v>1</v>
      </c>
      <c r="K292" s="13"/>
      <c r="L292" s="16">
        <v>2</v>
      </c>
      <c r="M292" s="13"/>
      <c r="N292" s="23"/>
      <c r="O292" s="18"/>
      <c r="P292" s="16">
        <v>1</v>
      </c>
      <c r="Q292" s="16">
        <v>1</v>
      </c>
      <c r="R292" s="13"/>
      <c r="S292" s="16">
        <f t="shared" si="12"/>
        <v>6</v>
      </c>
      <c r="T292" s="19">
        <f t="shared" si="13"/>
        <v>55.6</v>
      </c>
      <c r="U292" s="20"/>
      <c r="V292" s="36">
        <f t="shared" si="14"/>
        <v>0</v>
      </c>
      <c r="W292" s="13"/>
    </row>
    <row r="293" spans="1:23" ht="95.1" customHeight="1" x14ac:dyDescent="0.25">
      <c r="A293" s="13"/>
      <c r="B293" s="13"/>
      <c r="C293" s="3" t="s">
        <v>313</v>
      </c>
      <c r="D293" s="3" t="s">
        <v>23</v>
      </c>
      <c r="E293" s="14">
        <v>110</v>
      </c>
      <c r="F293" s="13"/>
      <c r="G293" s="13"/>
      <c r="H293" s="16">
        <v>2</v>
      </c>
      <c r="I293" s="18"/>
      <c r="J293" s="16">
        <v>2</v>
      </c>
      <c r="K293" s="13"/>
      <c r="L293" s="16">
        <v>2</v>
      </c>
      <c r="M293" s="13"/>
      <c r="N293" s="22">
        <v>5</v>
      </c>
      <c r="O293" s="18"/>
      <c r="P293" s="16">
        <v>2</v>
      </c>
      <c r="Q293" s="16">
        <v>1</v>
      </c>
      <c r="R293" s="13"/>
      <c r="S293" s="16">
        <f t="shared" si="12"/>
        <v>14</v>
      </c>
      <c r="T293" s="19">
        <f t="shared" si="13"/>
        <v>44</v>
      </c>
      <c r="U293" s="20"/>
      <c r="V293" s="36">
        <f t="shared" si="14"/>
        <v>0</v>
      </c>
      <c r="W293" s="13"/>
    </row>
    <row r="294" spans="1:23" ht="105.95" customHeight="1" x14ac:dyDescent="0.25">
      <c r="A294" s="13"/>
      <c r="B294" s="13"/>
      <c r="C294" s="3" t="s">
        <v>314</v>
      </c>
      <c r="D294" s="3" t="s">
        <v>23</v>
      </c>
      <c r="E294" s="14">
        <v>140</v>
      </c>
      <c r="F294" s="16">
        <v>1</v>
      </c>
      <c r="G294" s="13"/>
      <c r="H294" s="16">
        <v>3</v>
      </c>
      <c r="I294" s="18"/>
      <c r="J294" s="13"/>
      <c r="K294" s="13"/>
      <c r="L294" s="16">
        <v>1</v>
      </c>
      <c r="M294" s="13"/>
      <c r="N294" s="22">
        <v>6</v>
      </c>
      <c r="O294" s="18"/>
      <c r="P294" s="16">
        <v>2</v>
      </c>
      <c r="Q294" s="16">
        <v>2</v>
      </c>
      <c r="R294" s="13"/>
      <c r="S294" s="16">
        <f t="shared" si="12"/>
        <v>15</v>
      </c>
      <c r="T294" s="19">
        <f t="shared" si="13"/>
        <v>56</v>
      </c>
      <c r="U294" s="20"/>
      <c r="V294" s="36">
        <f t="shared" si="14"/>
        <v>0</v>
      </c>
      <c r="W294" s="13"/>
    </row>
    <row r="295" spans="1:23" ht="105.95" customHeight="1" x14ac:dyDescent="0.25">
      <c r="A295" s="13"/>
      <c r="B295" s="13"/>
      <c r="C295" s="3" t="s">
        <v>315</v>
      </c>
      <c r="D295" s="3" t="s">
        <v>47</v>
      </c>
      <c r="E295" s="14">
        <v>145</v>
      </c>
      <c r="F295" s="13"/>
      <c r="G295" s="13"/>
      <c r="H295" s="13"/>
      <c r="I295" s="18"/>
      <c r="J295" s="13"/>
      <c r="K295" s="13"/>
      <c r="L295" s="16">
        <v>1</v>
      </c>
      <c r="M295" s="13"/>
      <c r="N295" s="22">
        <v>2</v>
      </c>
      <c r="O295" s="18"/>
      <c r="P295" s="13"/>
      <c r="Q295" s="13"/>
      <c r="R295" s="13"/>
      <c r="S295" s="16">
        <f t="shared" si="12"/>
        <v>3</v>
      </c>
      <c r="T295" s="19">
        <f t="shared" si="13"/>
        <v>58</v>
      </c>
      <c r="U295" s="20"/>
      <c r="V295" s="36">
        <f t="shared" si="14"/>
        <v>0</v>
      </c>
      <c r="W295" s="13"/>
    </row>
    <row r="296" spans="1:23" ht="105.95" customHeight="1" x14ac:dyDescent="0.25">
      <c r="A296" s="13"/>
      <c r="B296" s="13"/>
      <c r="C296" s="3" t="s">
        <v>315</v>
      </c>
      <c r="D296" s="3" t="s">
        <v>23</v>
      </c>
      <c r="E296" s="14">
        <v>160</v>
      </c>
      <c r="F296" s="13"/>
      <c r="G296" s="13"/>
      <c r="H296" s="13"/>
      <c r="I296" s="18"/>
      <c r="J296" s="16">
        <v>3</v>
      </c>
      <c r="K296" s="13"/>
      <c r="L296" s="16">
        <v>1</v>
      </c>
      <c r="M296" s="13"/>
      <c r="N296" s="22">
        <v>2</v>
      </c>
      <c r="O296" s="18"/>
      <c r="P296" s="16">
        <v>1</v>
      </c>
      <c r="Q296" s="13"/>
      <c r="R296" s="13"/>
      <c r="S296" s="16">
        <f t="shared" si="12"/>
        <v>7</v>
      </c>
      <c r="T296" s="19">
        <f t="shared" si="13"/>
        <v>64</v>
      </c>
      <c r="U296" s="20"/>
      <c r="V296" s="36">
        <f t="shared" si="14"/>
        <v>0</v>
      </c>
      <c r="W296" s="13"/>
    </row>
    <row r="297" spans="1:23" ht="105.95" customHeight="1" x14ac:dyDescent="0.25">
      <c r="A297" s="13"/>
      <c r="B297" s="13"/>
      <c r="C297" s="3" t="s">
        <v>316</v>
      </c>
      <c r="D297" s="3" t="s">
        <v>23</v>
      </c>
      <c r="E297" s="14">
        <v>145</v>
      </c>
      <c r="F297" s="13"/>
      <c r="G297" s="13"/>
      <c r="H297" s="13"/>
      <c r="I297" s="18"/>
      <c r="J297" s="16">
        <v>1</v>
      </c>
      <c r="K297" s="13"/>
      <c r="L297" s="16">
        <v>1</v>
      </c>
      <c r="M297" s="13"/>
      <c r="N297" s="22">
        <v>1</v>
      </c>
      <c r="O297" s="18"/>
      <c r="P297" s="16">
        <v>2</v>
      </c>
      <c r="Q297" s="13"/>
      <c r="R297" s="13"/>
      <c r="S297" s="16">
        <f t="shared" si="12"/>
        <v>5</v>
      </c>
      <c r="T297" s="19">
        <f t="shared" si="13"/>
        <v>58</v>
      </c>
      <c r="U297" s="20"/>
      <c r="V297" s="36">
        <f t="shared" si="14"/>
        <v>0</v>
      </c>
      <c r="W297" s="13"/>
    </row>
    <row r="298" spans="1:23" ht="105.95" customHeight="1" x14ac:dyDescent="0.25">
      <c r="A298" s="13"/>
      <c r="B298" s="13"/>
      <c r="C298" s="3" t="s">
        <v>317</v>
      </c>
      <c r="D298" s="3" t="s">
        <v>249</v>
      </c>
      <c r="E298" s="14">
        <v>135</v>
      </c>
      <c r="F298" s="13"/>
      <c r="G298" s="13"/>
      <c r="H298" s="16">
        <v>1</v>
      </c>
      <c r="I298" s="18"/>
      <c r="J298" s="16">
        <v>3</v>
      </c>
      <c r="K298" s="13"/>
      <c r="L298" s="16">
        <v>4</v>
      </c>
      <c r="M298" s="13"/>
      <c r="N298" s="22">
        <v>6</v>
      </c>
      <c r="O298" s="18"/>
      <c r="P298" s="16">
        <v>3</v>
      </c>
      <c r="Q298" s="16">
        <v>1</v>
      </c>
      <c r="R298" s="13"/>
      <c r="S298" s="16">
        <f t="shared" si="12"/>
        <v>18</v>
      </c>
      <c r="T298" s="19">
        <f t="shared" si="13"/>
        <v>54</v>
      </c>
      <c r="U298" s="20"/>
      <c r="V298" s="36">
        <f t="shared" si="14"/>
        <v>0</v>
      </c>
      <c r="W298" s="13"/>
    </row>
    <row r="299" spans="1:23" ht="105.95" customHeight="1" x14ac:dyDescent="0.25">
      <c r="A299" s="13"/>
      <c r="B299" s="13"/>
      <c r="C299" s="3" t="s">
        <v>318</v>
      </c>
      <c r="D299" s="3" t="s">
        <v>23</v>
      </c>
      <c r="E299" s="14">
        <v>139</v>
      </c>
      <c r="F299" s="13"/>
      <c r="G299" s="13"/>
      <c r="H299" s="16">
        <v>1</v>
      </c>
      <c r="I299" s="18"/>
      <c r="J299" s="16">
        <v>2</v>
      </c>
      <c r="K299" s="13"/>
      <c r="L299" s="13"/>
      <c r="M299" s="13"/>
      <c r="N299" s="22">
        <v>1</v>
      </c>
      <c r="O299" s="18"/>
      <c r="P299" s="13"/>
      <c r="Q299" s="13"/>
      <c r="R299" s="13"/>
      <c r="S299" s="16">
        <f t="shared" si="12"/>
        <v>4</v>
      </c>
      <c r="T299" s="19">
        <f t="shared" si="13"/>
        <v>55.6</v>
      </c>
      <c r="U299" s="20"/>
      <c r="V299" s="36">
        <f t="shared" si="14"/>
        <v>0</v>
      </c>
      <c r="W299" s="13"/>
    </row>
    <row r="300" spans="1:23" ht="105.95" customHeight="1" x14ac:dyDescent="0.25">
      <c r="A300" s="13"/>
      <c r="B300" s="13"/>
      <c r="C300" s="3" t="s">
        <v>313</v>
      </c>
      <c r="D300" s="3" t="s">
        <v>138</v>
      </c>
      <c r="E300" s="14">
        <v>110</v>
      </c>
      <c r="F300" s="13"/>
      <c r="G300" s="13"/>
      <c r="H300" s="16">
        <v>1</v>
      </c>
      <c r="I300" s="18"/>
      <c r="J300" s="16">
        <v>1</v>
      </c>
      <c r="K300" s="13"/>
      <c r="L300" s="16">
        <v>1</v>
      </c>
      <c r="M300" s="13"/>
      <c r="N300" s="22">
        <v>1</v>
      </c>
      <c r="O300" s="18"/>
      <c r="P300" s="16">
        <v>1</v>
      </c>
      <c r="Q300" s="13"/>
      <c r="R300" s="13"/>
      <c r="S300" s="16">
        <f t="shared" si="12"/>
        <v>5</v>
      </c>
      <c r="T300" s="19">
        <f t="shared" si="13"/>
        <v>44</v>
      </c>
      <c r="U300" s="20"/>
      <c r="V300" s="36">
        <f t="shared" si="14"/>
        <v>0</v>
      </c>
      <c r="W300" s="13"/>
    </row>
    <row r="301" spans="1:23" ht="105.95" customHeight="1" x14ac:dyDescent="0.25">
      <c r="A301" s="13"/>
      <c r="B301" s="13"/>
      <c r="C301" s="3" t="s">
        <v>319</v>
      </c>
      <c r="D301" s="3" t="s">
        <v>320</v>
      </c>
      <c r="E301" s="14">
        <v>130</v>
      </c>
      <c r="F301" s="13"/>
      <c r="G301" s="13"/>
      <c r="H301" s="16">
        <v>1</v>
      </c>
      <c r="I301" s="18"/>
      <c r="J301" s="16">
        <v>1</v>
      </c>
      <c r="K301" s="13"/>
      <c r="L301" s="13"/>
      <c r="M301" s="13"/>
      <c r="N301" s="23"/>
      <c r="O301" s="18"/>
      <c r="P301" s="16">
        <v>1</v>
      </c>
      <c r="Q301" s="13"/>
      <c r="R301" s="13"/>
      <c r="S301" s="16">
        <f t="shared" si="12"/>
        <v>3</v>
      </c>
      <c r="T301" s="19">
        <f t="shared" si="13"/>
        <v>52</v>
      </c>
      <c r="U301" s="20"/>
      <c r="V301" s="36">
        <f t="shared" si="14"/>
        <v>0</v>
      </c>
      <c r="W301" s="13"/>
    </row>
    <row r="302" spans="1:23" ht="105.95" customHeight="1" x14ac:dyDescent="0.25">
      <c r="A302" s="13"/>
      <c r="B302" s="13"/>
      <c r="C302" s="3" t="s">
        <v>321</v>
      </c>
      <c r="D302" s="3" t="s">
        <v>322</v>
      </c>
      <c r="E302" s="14">
        <v>95</v>
      </c>
      <c r="F302" s="13"/>
      <c r="G302" s="13"/>
      <c r="H302" s="16">
        <v>1</v>
      </c>
      <c r="I302" s="18"/>
      <c r="J302" s="13"/>
      <c r="K302" s="13"/>
      <c r="L302" s="13"/>
      <c r="M302" s="13"/>
      <c r="N302" s="22">
        <v>1</v>
      </c>
      <c r="O302" s="18"/>
      <c r="P302" s="13"/>
      <c r="Q302" s="16">
        <v>1</v>
      </c>
      <c r="R302" s="13"/>
      <c r="S302" s="16">
        <f t="shared" si="12"/>
        <v>3</v>
      </c>
      <c r="T302" s="19">
        <f t="shared" si="13"/>
        <v>38</v>
      </c>
      <c r="U302" s="20"/>
      <c r="V302" s="36">
        <f t="shared" si="14"/>
        <v>0</v>
      </c>
      <c r="W302" s="13"/>
    </row>
    <row r="303" spans="1:23" ht="105.95" customHeight="1" x14ac:dyDescent="0.25">
      <c r="A303" s="13"/>
      <c r="B303" s="13"/>
      <c r="C303" s="3" t="s">
        <v>323</v>
      </c>
      <c r="D303" s="3" t="s">
        <v>51</v>
      </c>
      <c r="E303" s="14">
        <v>95</v>
      </c>
      <c r="F303" s="13"/>
      <c r="G303" s="13"/>
      <c r="H303" s="16">
        <v>2</v>
      </c>
      <c r="I303" s="18"/>
      <c r="J303" s="16">
        <v>2</v>
      </c>
      <c r="K303" s="13"/>
      <c r="L303" s="16">
        <v>2</v>
      </c>
      <c r="M303" s="13"/>
      <c r="N303" s="22">
        <v>2</v>
      </c>
      <c r="O303" s="18"/>
      <c r="P303" s="16">
        <v>2</v>
      </c>
      <c r="Q303" s="16">
        <v>2</v>
      </c>
      <c r="R303" s="13"/>
      <c r="S303" s="16">
        <f t="shared" si="12"/>
        <v>12</v>
      </c>
      <c r="T303" s="19">
        <f t="shared" si="13"/>
        <v>38</v>
      </c>
      <c r="U303" s="20"/>
      <c r="V303" s="36">
        <f t="shared" si="14"/>
        <v>0</v>
      </c>
      <c r="W303" s="13"/>
    </row>
    <row r="304" spans="1:23" ht="105.95" customHeight="1" x14ac:dyDescent="0.25">
      <c r="A304" s="13"/>
      <c r="B304" s="13"/>
      <c r="C304" s="3" t="s">
        <v>324</v>
      </c>
      <c r="D304" s="3" t="s">
        <v>120</v>
      </c>
      <c r="E304" s="14">
        <v>105</v>
      </c>
      <c r="F304" s="13"/>
      <c r="G304" s="13"/>
      <c r="H304" s="16">
        <v>1</v>
      </c>
      <c r="I304" s="18"/>
      <c r="J304" s="16">
        <v>2</v>
      </c>
      <c r="K304" s="13"/>
      <c r="L304" s="16">
        <v>3</v>
      </c>
      <c r="M304" s="13"/>
      <c r="N304" s="22">
        <v>3</v>
      </c>
      <c r="O304" s="18"/>
      <c r="P304" s="16">
        <v>2</v>
      </c>
      <c r="Q304" s="16">
        <v>1</v>
      </c>
      <c r="R304" s="13"/>
      <c r="S304" s="16">
        <f t="shared" si="12"/>
        <v>12</v>
      </c>
      <c r="T304" s="19">
        <f t="shared" si="13"/>
        <v>42</v>
      </c>
      <c r="U304" s="20"/>
      <c r="V304" s="36">
        <f t="shared" si="14"/>
        <v>0</v>
      </c>
      <c r="W304" s="13"/>
    </row>
    <row r="305" spans="1:23" ht="105.95" customHeight="1" x14ac:dyDescent="0.25">
      <c r="A305" s="13"/>
      <c r="B305" s="13"/>
      <c r="C305" s="3" t="s">
        <v>325</v>
      </c>
      <c r="D305" s="3" t="s">
        <v>27</v>
      </c>
      <c r="E305" s="14">
        <v>135</v>
      </c>
      <c r="F305" s="16">
        <v>2</v>
      </c>
      <c r="G305" s="13"/>
      <c r="H305" s="16">
        <v>2</v>
      </c>
      <c r="I305" s="18"/>
      <c r="J305" s="16">
        <v>3</v>
      </c>
      <c r="K305" s="13"/>
      <c r="L305" s="16">
        <v>3</v>
      </c>
      <c r="M305" s="13"/>
      <c r="N305" s="22">
        <v>3</v>
      </c>
      <c r="O305" s="18"/>
      <c r="P305" s="16">
        <v>1</v>
      </c>
      <c r="Q305" s="16">
        <v>2</v>
      </c>
      <c r="R305" s="13"/>
      <c r="S305" s="16">
        <f t="shared" si="12"/>
        <v>16</v>
      </c>
      <c r="T305" s="19">
        <f t="shared" si="13"/>
        <v>54</v>
      </c>
      <c r="U305" s="20"/>
      <c r="V305" s="36">
        <f t="shared" si="14"/>
        <v>0</v>
      </c>
      <c r="W305" s="13"/>
    </row>
    <row r="306" spans="1:23" ht="105.95" customHeight="1" x14ac:dyDescent="0.25">
      <c r="A306" s="13"/>
      <c r="B306" s="13"/>
      <c r="C306" s="3" t="s">
        <v>326</v>
      </c>
      <c r="D306" s="13"/>
      <c r="E306" s="14">
        <v>135</v>
      </c>
      <c r="F306" s="16">
        <v>2</v>
      </c>
      <c r="G306" s="13"/>
      <c r="H306" s="16">
        <v>4</v>
      </c>
      <c r="I306" s="18"/>
      <c r="J306" s="16">
        <v>6</v>
      </c>
      <c r="K306" s="13"/>
      <c r="L306" s="16">
        <v>6</v>
      </c>
      <c r="M306" s="13"/>
      <c r="N306" s="22">
        <v>4</v>
      </c>
      <c r="O306" s="18"/>
      <c r="P306" s="16">
        <v>2</v>
      </c>
      <c r="Q306" s="13"/>
      <c r="R306" s="13"/>
      <c r="S306" s="16">
        <f t="shared" si="12"/>
        <v>24</v>
      </c>
      <c r="T306" s="19">
        <f t="shared" si="13"/>
        <v>54</v>
      </c>
      <c r="U306" s="20"/>
      <c r="V306" s="36">
        <f t="shared" si="14"/>
        <v>0</v>
      </c>
      <c r="W306" s="13"/>
    </row>
    <row r="307" spans="1:23" ht="105.95" customHeight="1" x14ac:dyDescent="0.25">
      <c r="A307" s="13"/>
      <c r="B307" s="13"/>
      <c r="C307" s="3" t="s">
        <v>106</v>
      </c>
      <c r="D307" s="3" t="s">
        <v>23</v>
      </c>
      <c r="E307" s="14">
        <v>95</v>
      </c>
      <c r="F307" s="16">
        <v>1</v>
      </c>
      <c r="G307" s="13"/>
      <c r="H307" s="16">
        <v>1</v>
      </c>
      <c r="I307" s="18"/>
      <c r="J307" s="16">
        <v>1</v>
      </c>
      <c r="K307" s="13"/>
      <c r="L307" s="16">
        <v>1</v>
      </c>
      <c r="M307" s="13"/>
      <c r="N307" s="22">
        <v>2</v>
      </c>
      <c r="O307" s="18"/>
      <c r="P307" s="13"/>
      <c r="Q307" s="13"/>
      <c r="R307" s="13"/>
      <c r="S307" s="16">
        <f t="shared" si="12"/>
        <v>6</v>
      </c>
      <c r="T307" s="19">
        <f t="shared" si="13"/>
        <v>38</v>
      </c>
      <c r="U307" s="20"/>
      <c r="V307" s="36">
        <f t="shared" si="14"/>
        <v>0</v>
      </c>
      <c r="W307" s="13"/>
    </row>
    <row r="308" spans="1:23" ht="105.95" customHeight="1" x14ac:dyDescent="0.25">
      <c r="A308" s="13"/>
      <c r="B308" s="13"/>
      <c r="C308" s="3" t="s">
        <v>247</v>
      </c>
      <c r="D308" s="3" t="s">
        <v>23</v>
      </c>
      <c r="E308" s="14">
        <v>135</v>
      </c>
      <c r="F308" s="16">
        <v>8</v>
      </c>
      <c r="G308" s="13"/>
      <c r="H308" s="16">
        <v>3</v>
      </c>
      <c r="I308" s="18"/>
      <c r="J308" s="16">
        <v>4</v>
      </c>
      <c r="K308" s="13"/>
      <c r="L308" s="16">
        <v>3</v>
      </c>
      <c r="M308" s="13"/>
      <c r="N308" s="22">
        <v>4</v>
      </c>
      <c r="O308" s="18"/>
      <c r="P308" s="16">
        <v>2</v>
      </c>
      <c r="Q308" s="16">
        <v>2</v>
      </c>
      <c r="R308" s="13"/>
      <c r="S308" s="16">
        <f t="shared" si="12"/>
        <v>26</v>
      </c>
      <c r="T308" s="19">
        <f t="shared" si="13"/>
        <v>54</v>
      </c>
      <c r="U308" s="20"/>
      <c r="V308" s="36">
        <f t="shared" si="14"/>
        <v>0</v>
      </c>
      <c r="W308" s="13"/>
    </row>
    <row r="309" spans="1:23" ht="105.95" customHeight="1" x14ac:dyDescent="0.25">
      <c r="A309" s="13"/>
      <c r="B309" s="13"/>
      <c r="C309" s="3" t="s">
        <v>327</v>
      </c>
      <c r="D309" s="3" t="s">
        <v>23</v>
      </c>
      <c r="E309" s="14">
        <v>135</v>
      </c>
      <c r="F309" s="13"/>
      <c r="G309" s="13"/>
      <c r="H309" s="16">
        <v>4</v>
      </c>
      <c r="I309" s="18"/>
      <c r="J309" s="16">
        <v>2</v>
      </c>
      <c r="K309" s="13"/>
      <c r="L309" s="16">
        <v>2</v>
      </c>
      <c r="M309" s="13"/>
      <c r="N309" s="22">
        <v>3</v>
      </c>
      <c r="O309" s="18"/>
      <c r="P309" s="16">
        <v>1</v>
      </c>
      <c r="Q309" s="13"/>
      <c r="R309" s="13"/>
      <c r="S309" s="16">
        <f t="shared" si="12"/>
        <v>12</v>
      </c>
      <c r="T309" s="19">
        <f t="shared" si="13"/>
        <v>54</v>
      </c>
      <c r="U309" s="20"/>
      <c r="V309" s="36">
        <f t="shared" si="14"/>
        <v>0</v>
      </c>
      <c r="W309" s="13"/>
    </row>
    <row r="310" spans="1:23" ht="105.95" customHeight="1" x14ac:dyDescent="0.25">
      <c r="A310" s="13"/>
      <c r="B310" s="13"/>
      <c r="C310" s="3" t="s">
        <v>328</v>
      </c>
      <c r="D310" s="3" t="s">
        <v>23</v>
      </c>
      <c r="E310" s="14">
        <v>145</v>
      </c>
      <c r="F310" s="13"/>
      <c r="G310" s="13"/>
      <c r="H310" s="13"/>
      <c r="I310" s="18"/>
      <c r="J310" s="13"/>
      <c r="K310" s="13"/>
      <c r="L310" s="13"/>
      <c r="M310" s="13"/>
      <c r="N310" s="22">
        <v>1</v>
      </c>
      <c r="O310" s="18"/>
      <c r="P310" s="16">
        <v>1</v>
      </c>
      <c r="Q310" s="16">
        <v>1</v>
      </c>
      <c r="R310" s="13"/>
      <c r="S310" s="16">
        <f t="shared" si="12"/>
        <v>3</v>
      </c>
      <c r="T310" s="19">
        <f t="shared" si="13"/>
        <v>58</v>
      </c>
      <c r="U310" s="20"/>
      <c r="V310" s="36">
        <f t="shared" si="14"/>
        <v>0</v>
      </c>
      <c r="W310" s="13"/>
    </row>
    <row r="311" spans="1:23" ht="105.95" customHeight="1" x14ac:dyDescent="0.25">
      <c r="A311" s="13"/>
      <c r="B311" s="13"/>
      <c r="C311" s="3" t="s">
        <v>329</v>
      </c>
      <c r="D311" s="3" t="s">
        <v>208</v>
      </c>
      <c r="E311" s="14">
        <v>130</v>
      </c>
      <c r="F311" s="16">
        <v>1</v>
      </c>
      <c r="G311" s="13"/>
      <c r="H311" s="16">
        <v>2</v>
      </c>
      <c r="I311" s="18"/>
      <c r="J311" s="16">
        <v>3</v>
      </c>
      <c r="K311" s="13"/>
      <c r="L311" s="16">
        <v>2</v>
      </c>
      <c r="M311" s="13"/>
      <c r="N311" s="22">
        <v>4</v>
      </c>
      <c r="O311" s="18"/>
      <c r="P311" s="16">
        <v>5</v>
      </c>
      <c r="Q311" s="13"/>
      <c r="R311" s="13"/>
      <c r="S311" s="16">
        <f t="shared" si="12"/>
        <v>17</v>
      </c>
      <c r="T311" s="19">
        <f t="shared" si="13"/>
        <v>52</v>
      </c>
      <c r="U311" s="20"/>
      <c r="V311" s="36">
        <f t="shared" si="14"/>
        <v>0</v>
      </c>
      <c r="W311" s="13"/>
    </row>
    <row r="312" spans="1:23" ht="105.95" customHeight="1" x14ac:dyDescent="0.25">
      <c r="A312" s="13"/>
      <c r="B312" s="13"/>
      <c r="C312" s="3" t="s">
        <v>330</v>
      </c>
      <c r="D312" s="13"/>
      <c r="E312" s="14">
        <v>150</v>
      </c>
      <c r="F312" s="16">
        <v>1</v>
      </c>
      <c r="G312" s="13"/>
      <c r="H312" s="13"/>
      <c r="I312" s="18"/>
      <c r="J312" s="16">
        <v>1</v>
      </c>
      <c r="K312" s="13"/>
      <c r="L312" s="16">
        <v>2</v>
      </c>
      <c r="M312" s="13"/>
      <c r="N312" s="22">
        <v>1</v>
      </c>
      <c r="O312" s="18"/>
      <c r="P312" s="13"/>
      <c r="Q312" s="16">
        <v>1</v>
      </c>
      <c r="R312" s="13"/>
      <c r="S312" s="16">
        <f t="shared" si="12"/>
        <v>6</v>
      </c>
      <c r="T312" s="19">
        <f t="shared" si="13"/>
        <v>60</v>
      </c>
      <c r="U312" s="20"/>
      <c r="V312" s="36">
        <f t="shared" si="14"/>
        <v>0</v>
      </c>
      <c r="W312" s="13"/>
    </row>
    <row r="313" spans="1:23" ht="105.95" customHeight="1" x14ac:dyDescent="0.25">
      <c r="A313" s="13"/>
      <c r="B313" s="13"/>
      <c r="C313" s="3" t="s">
        <v>81</v>
      </c>
      <c r="D313" s="3" t="s">
        <v>258</v>
      </c>
      <c r="E313" s="14">
        <v>130</v>
      </c>
      <c r="F313" s="13"/>
      <c r="G313" s="13"/>
      <c r="H313" s="16">
        <v>4</v>
      </c>
      <c r="I313" s="18"/>
      <c r="J313" s="16">
        <v>4</v>
      </c>
      <c r="K313" s="13"/>
      <c r="L313" s="16">
        <v>3</v>
      </c>
      <c r="M313" s="13"/>
      <c r="N313" s="22">
        <v>6</v>
      </c>
      <c r="O313" s="18"/>
      <c r="P313" s="16">
        <v>6</v>
      </c>
      <c r="Q313" s="13"/>
      <c r="R313" s="13"/>
      <c r="S313" s="16">
        <f t="shared" si="12"/>
        <v>23</v>
      </c>
      <c r="T313" s="19">
        <f t="shared" si="13"/>
        <v>52</v>
      </c>
      <c r="U313" s="20"/>
      <c r="V313" s="36">
        <f t="shared" si="14"/>
        <v>0</v>
      </c>
      <c r="W313" s="13"/>
    </row>
    <row r="314" spans="1:23" ht="105.95" customHeight="1" x14ac:dyDescent="0.25">
      <c r="A314" s="13"/>
      <c r="B314" s="13"/>
      <c r="C314" s="3" t="s">
        <v>331</v>
      </c>
      <c r="D314" s="3" t="s">
        <v>107</v>
      </c>
      <c r="E314" s="14">
        <v>150</v>
      </c>
      <c r="F314" s="16">
        <v>1</v>
      </c>
      <c r="G314" s="13"/>
      <c r="H314" s="16">
        <v>2</v>
      </c>
      <c r="I314" s="18"/>
      <c r="J314" s="13"/>
      <c r="K314" s="13"/>
      <c r="L314" s="16">
        <v>1</v>
      </c>
      <c r="M314" s="13"/>
      <c r="N314" s="22">
        <v>1</v>
      </c>
      <c r="O314" s="18"/>
      <c r="P314" s="13"/>
      <c r="Q314" s="13"/>
      <c r="R314" s="13"/>
      <c r="S314" s="16">
        <f t="shared" si="12"/>
        <v>5</v>
      </c>
      <c r="T314" s="19">
        <f t="shared" si="13"/>
        <v>60</v>
      </c>
      <c r="U314" s="20"/>
      <c r="V314" s="36">
        <f t="shared" si="14"/>
        <v>0</v>
      </c>
      <c r="W314" s="13"/>
    </row>
    <row r="315" spans="1:23" ht="105.95" customHeight="1" x14ac:dyDescent="0.25">
      <c r="A315" s="13"/>
      <c r="B315" s="13"/>
      <c r="C315" s="3" t="s">
        <v>331</v>
      </c>
      <c r="D315" s="3" t="s">
        <v>23</v>
      </c>
      <c r="E315" s="14">
        <v>150</v>
      </c>
      <c r="F315" s="13"/>
      <c r="G315" s="13"/>
      <c r="H315" s="16">
        <v>1</v>
      </c>
      <c r="I315" s="18"/>
      <c r="J315" s="16">
        <v>3</v>
      </c>
      <c r="K315" s="13"/>
      <c r="L315" s="16">
        <v>5</v>
      </c>
      <c r="M315" s="13"/>
      <c r="N315" s="22">
        <v>1</v>
      </c>
      <c r="O315" s="18"/>
      <c r="P315" s="16">
        <v>2</v>
      </c>
      <c r="Q315" s="13"/>
      <c r="R315" s="13"/>
      <c r="S315" s="16">
        <f t="shared" si="12"/>
        <v>12</v>
      </c>
      <c r="T315" s="19">
        <f t="shared" si="13"/>
        <v>60</v>
      </c>
      <c r="U315" s="20"/>
      <c r="V315" s="36">
        <f t="shared" si="14"/>
        <v>0</v>
      </c>
      <c r="W315" s="13"/>
    </row>
    <row r="316" spans="1:23" ht="105.95" customHeight="1" x14ac:dyDescent="0.25">
      <c r="A316" s="13"/>
      <c r="B316" s="13"/>
      <c r="C316" s="3" t="s">
        <v>332</v>
      </c>
      <c r="D316" s="3" t="s">
        <v>27</v>
      </c>
      <c r="E316" s="14">
        <v>145</v>
      </c>
      <c r="F316" s="13"/>
      <c r="G316" s="13"/>
      <c r="H316" s="16">
        <v>1</v>
      </c>
      <c r="I316" s="18"/>
      <c r="J316" s="13"/>
      <c r="K316" s="13"/>
      <c r="L316" s="16">
        <v>1</v>
      </c>
      <c r="M316" s="13"/>
      <c r="N316" s="22">
        <v>1</v>
      </c>
      <c r="O316" s="18"/>
      <c r="P316" s="13"/>
      <c r="Q316" s="13"/>
      <c r="R316" s="13"/>
      <c r="S316" s="16">
        <f t="shared" si="12"/>
        <v>3</v>
      </c>
      <c r="T316" s="19">
        <f t="shared" si="13"/>
        <v>58</v>
      </c>
      <c r="U316" s="20"/>
      <c r="V316" s="36">
        <f t="shared" si="14"/>
        <v>0</v>
      </c>
      <c r="W316" s="13"/>
    </row>
    <row r="317" spans="1:23" ht="105.95" customHeight="1" x14ac:dyDescent="0.25">
      <c r="A317" s="13"/>
      <c r="B317" s="13"/>
      <c r="C317" s="3" t="s">
        <v>333</v>
      </c>
      <c r="D317" s="3" t="s">
        <v>23</v>
      </c>
      <c r="E317" s="14">
        <v>119</v>
      </c>
      <c r="F317" s="13"/>
      <c r="G317" s="13"/>
      <c r="H317" s="13"/>
      <c r="I317" s="18"/>
      <c r="J317" s="16">
        <v>2</v>
      </c>
      <c r="K317" s="13"/>
      <c r="L317" s="16">
        <v>2</v>
      </c>
      <c r="M317" s="13"/>
      <c r="N317" s="23"/>
      <c r="O317" s="18"/>
      <c r="P317" s="13"/>
      <c r="Q317" s="16">
        <v>1</v>
      </c>
      <c r="R317" s="13"/>
      <c r="S317" s="16">
        <f t="shared" si="12"/>
        <v>5</v>
      </c>
      <c r="T317" s="19">
        <f t="shared" si="13"/>
        <v>47.6</v>
      </c>
      <c r="U317" s="20"/>
      <c r="V317" s="36">
        <f t="shared" si="14"/>
        <v>0</v>
      </c>
      <c r="W317" s="13"/>
    </row>
    <row r="318" spans="1:23" ht="105.95" customHeight="1" x14ac:dyDescent="0.25">
      <c r="A318" s="13"/>
      <c r="B318" s="13"/>
      <c r="C318" s="3" t="s">
        <v>334</v>
      </c>
      <c r="D318" s="3" t="s">
        <v>89</v>
      </c>
      <c r="E318" s="14">
        <v>119</v>
      </c>
      <c r="F318" s="13"/>
      <c r="G318" s="13"/>
      <c r="H318" s="13"/>
      <c r="I318" s="18"/>
      <c r="J318" s="16">
        <v>1</v>
      </c>
      <c r="K318" s="13"/>
      <c r="L318" s="16">
        <v>1</v>
      </c>
      <c r="M318" s="13"/>
      <c r="N318" s="22">
        <v>2</v>
      </c>
      <c r="O318" s="18"/>
      <c r="P318" s="16">
        <v>1</v>
      </c>
      <c r="Q318" s="16">
        <v>3</v>
      </c>
      <c r="R318" s="13"/>
      <c r="S318" s="16">
        <f t="shared" si="12"/>
        <v>8</v>
      </c>
      <c r="T318" s="19">
        <f t="shared" si="13"/>
        <v>47.6</v>
      </c>
      <c r="U318" s="20"/>
      <c r="V318" s="36">
        <f t="shared" si="14"/>
        <v>0</v>
      </c>
      <c r="W318" s="13"/>
    </row>
    <row r="319" spans="1:23" ht="105.95" customHeight="1" x14ac:dyDescent="0.25">
      <c r="A319" s="13"/>
      <c r="B319" s="13"/>
      <c r="C319" s="3" t="s">
        <v>335</v>
      </c>
      <c r="D319" s="3" t="s">
        <v>23</v>
      </c>
      <c r="E319" s="14">
        <v>105</v>
      </c>
      <c r="F319" s="16">
        <v>1</v>
      </c>
      <c r="G319" s="13"/>
      <c r="H319" s="16">
        <v>2</v>
      </c>
      <c r="I319" s="18"/>
      <c r="J319" s="16">
        <v>2</v>
      </c>
      <c r="K319" s="13"/>
      <c r="L319" s="16">
        <v>1</v>
      </c>
      <c r="M319" s="13"/>
      <c r="N319" s="22">
        <v>1</v>
      </c>
      <c r="O319" s="18"/>
      <c r="P319" s="13"/>
      <c r="Q319" s="13"/>
      <c r="R319" s="13"/>
      <c r="S319" s="16">
        <f t="shared" si="12"/>
        <v>7</v>
      </c>
      <c r="T319" s="19">
        <f t="shared" si="13"/>
        <v>42</v>
      </c>
      <c r="U319" s="20"/>
      <c r="V319" s="36">
        <f t="shared" si="14"/>
        <v>0</v>
      </c>
      <c r="W319" s="13"/>
    </row>
    <row r="320" spans="1:23" ht="105.95" customHeight="1" x14ac:dyDescent="0.25">
      <c r="A320" s="13"/>
      <c r="B320" s="13"/>
      <c r="C320" s="3" t="s">
        <v>336</v>
      </c>
      <c r="D320" s="3" t="s">
        <v>23</v>
      </c>
      <c r="E320" s="14">
        <v>135</v>
      </c>
      <c r="F320" s="16">
        <v>1</v>
      </c>
      <c r="G320" s="13"/>
      <c r="H320" s="16">
        <v>3</v>
      </c>
      <c r="I320" s="18"/>
      <c r="J320" s="16">
        <v>1</v>
      </c>
      <c r="K320" s="13"/>
      <c r="L320" s="16">
        <v>1</v>
      </c>
      <c r="M320" s="13"/>
      <c r="N320" s="22">
        <v>2</v>
      </c>
      <c r="O320" s="18"/>
      <c r="P320" s="13"/>
      <c r="Q320" s="16">
        <v>1</v>
      </c>
      <c r="R320" s="13"/>
      <c r="S320" s="16">
        <f t="shared" si="12"/>
        <v>9</v>
      </c>
      <c r="T320" s="19">
        <f t="shared" si="13"/>
        <v>54</v>
      </c>
      <c r="U320" s="20"/>
      <c r="V320" s="36">
        <f t="shared" si="14"/>
        <v>0</v>
      </c>
      <c r="W320" s="13"/>
    </row>
    <row r="321" spans="1:23" ht="105.95" customHeight="1" x14ac:dyDescent="0.25">
      <c r="A321" s="13"/>
      <c r="B321" s="13"/>
      <c r="C321" s="3" t="s">
        <v>337</v>
      </c>
      <c r="D321" s="3" t="s">
        <v>59</v>
      </c>
      <c r="E321" s="14">
        <v>135</v>
      </c>
      <c r="F321" s="13"/>
      <c r="G321" s="13"/>
      <c r="H321" s="16">
        <v>3</v>
      </c>
      <c r="I321" s="18"/>
      <c r="J321" s="16">
        <v>3</v>
      </c>
      <c r="K321" s="13"/>
      <c r="L321" s="16">
        <v>3</v>
      </c>
      <c r="M321" s="13"/>
      <c r="N321" s="22">
        <v>1</v>
      </c>
      <c r="O321" s="18"/>
      <c r="P321" s="13"/>
      <c r="Q321" s="13"/>
      <c r="R321" s="13"/>
      <c r="S321" s="16">
        <f t="shared" si="12"/>
        <v>10</v>
      </c>
      <c r="T321" s="19">
        <f t="shared" si="13"/>
        <v>54</v>
      </c>
      <c r="U321" s="20"/>
      <c r="V321" s="36">
        <f t="shared" si="14"/>
        <v>0</v>
      </c>
      <c r="W321" s="13"/>
    </row>
    <row r="322" spans="1:23" ht="105.95" customHeight="1" x14ac:dyDescent="0.25">
      <c r="A322" s="13"/>
      <c r="B322" s="13"/>
      <c r="C322" s="3" t="s">
        <v>337</v>
      </c>
      <c r="D322" s="3" t="s">
        <v>47</v>
      </c>
      <c r="E322" s="14">
        <v>135</v>
      </c>
      <c r="F322" s="16">
        <v>1</v>
      </c>
      <c r="G322" s="13"/>
      <c r="H322" s="16">
        <v>1</v>
      </c>
      <c r="I322" s="18"/>
      <c r="J322" s="13"/>
      <c r="K322" s="13"/>
      <c r="L322" s="16">
        <v>2</v>
      </c>
      <c r="M322" s="13"/>
      <c r="N322" s="23"/>
      <c r="O322" s="18"/>
      <c r="P322" s="13"/>
      <c r="Q322" s="13"/>
      <c r="R322" s="13"/>
      <c r="S322" s="16">
        <f t="shared" ref="S322:S385" si="15">SUM(F322:R322)</f>
        <v>4</v>
      </c>
      <c r="T322" s="19">
        <f t="shared" ref="T322:T330" si="16">E322/2.5</f>
        <v>54</v>
      </c>
      <c r="U322" s="20"/>
      <c r="V322" s="36">
        <f t="shared" ref="V322:V385" si="17">U322*S322</f>
        <v>0</v>
      </c>
      <c r="W322" s="13"/>
    </row>
    <row r="323" spans="1:23" ht="105.95" customHeight="1" x14ac:dyDescent="0.25">
      <c r="A323" s="13"/>
      <c r="B323" s="13"/>
      <c r="C323" s="3" t="s">
        <v>338</v>
      </c>
      <c r="D323" s="3" t="s">
        <v>138</v>
      </c>
      <c r="E323" s="14">
        <v>145</v>
      </c>
      <c r="F323" s="16">
        <v>1</v>
      </c>
      <c r="G323" s="13"/>
      <c r="H323" s="13"/>
      <c r="I323" s="18"/>
      <c r="J323" s="16">
        <v>1</v>
      </c>
      <c r="K323" s="13"/>
      <c r="L323" s="13"/>
      <c r="M323" s="13"/>
      <c r="N323" s="23"/>
      <c r="O323" s="18"/>
      <c r="P323" s="13"/>
      <c r="Q323" s="13"/>
      <c r="R323" s="13"/>
      <c r="S323" s="16">
        <f t="shared" si="15"/>
        <v>2</v>
      </c>
      <c r="T323" s="19">
        <f t="shared" si="16"/>
        <v>58</v>
      </c>
      <c r="U323" s="20"/>
      <c r="V323" s="36">
        <f t="shared" si="17"/>
        <v>0</v>
      </c>
      <c r="W323" s="13"/>
    </row>
    <row r="324" spans="1:23" ht="105.95" customHeight="1" x14ac:dyDescent="0.25">
      <c r="A324" s="13"/>
      <c r="B324" s="13"/>
      <c r="C324" s="3" t="s">
        <v>337</v>
      </c>
      <c r="D324" s="3" t="s">
        <v>23</v>
      </c>
      <c r="E324" s="14">
        <v>135</v>
      </c>
      <c r="F324" s="13"/>
      <c r="G324" s="13"/>
      <c r="H324" s="16">
        <v>1</v>
      </c>
      <c r="I324" s="18"/>
      <c r="J324" s="16">
        <v>3</v>
      </c>
      <c r="K324" s="13"/>
      <c r="L324" s="13"/>
      <c r="M324" s="13"/>
      <c r="N324" s="22">
        <v>5</v>
      </c>
      <c r="O324" s="18"/>
      <c r="P324" s="16">
        <v>4</v>
      </c>
      <c r="Q324" s="16">
        <v>1</v>
      </c>
      <c r="R324" s="13"/>
      <c r="S324" s="16">
        <f t="shared" si="15"/>
        <v>14</v>
      </c>
      <c r="T324" s="19">
        <f t="shared" si="16"/>
        <v>54</v>
      </c>
      <c r="U324" s="20"/>
      <c r="V324" s="36">
        <f t="shared" si="17"/>
        <v>0</v>
      </c>
      <c r="W324" s="13"/>
    </row>
    <row r="325" spans="1:23" ht="108" customHeight="1" x14ac:dyDescent="0.25">
      <c r="A325" s="13"/>
      <c r="B325" s="13"/>
      <c r="C325" s="3" t="s">
        <v>338</v>
      </c>
      <c r="D325" s="3" t="s">
        <v>208</v>
      </c>
      <c r="E325" s="14">
        <v>145</v>
      </c>
      <c r="F325" s="13"/>
      <c r="G325" s="13"/>
      <c r="H325" s="16">
        <v>1</v>
      </c>
      <c r="I325" s="18"/>
      <c r="J325" s="16">
        <v>2</v>
      </c>
      <c r="K325" s="13"/>
      <c r="L325" s="16">
        <v>1</v>
      </c>
      <c r="M325" s="13"/>
      <c r="N325" s="23"/>
      <c r="O325" s="18"/>
      <c r="P325" s="16">
        <v>3</v>
      </c>
      <c r="Q325" s="16">
        <v>1</v>
      </c>
      <c r="R325" s="13"/>
      <c r="S325" s="16">
        <f t="shared" si="15"/>
        <v>8</v>
      </c>
      <c r="T325" s="19">
        <f t="shared" si="16"/>
        <v>58</v>
      </c>
      <c r="U325" s="20"/>
      <c r="V325" s="36">
        <f t="shared" si="17"/>
        <v>0</v>
      </c>
      <c r="W325" s="13"/>
    </row>
    <row r="326" spans="1:23" ht="108" customHeight="1" x14ac:dyDescent="0.25">
      <c r="A326" s="13"/>
      <c r="B326" s="13"/>
      <c r="C326" s="3" t="s">
        <v>338</v>
      </c>
      <c r="D326" s="3" t="s">
        <v>23</v>
      </c>
      <c r="E326" s="14">
        <v>145</v>
      </c>
      <c r="F326" s="16">
        <v>1</v>
      </c>
      <c r="G326" s="13"/>
      <c r="H326" s="13"/>
      <c r="I326" s="18"/>
      <c r="J326" s="16">
        <v>1</v>
      </c>
      <c r="K326" s="13"/>
      <c r="L326" s="16">
        <v>2</v>
      </c>
      <c r="M326" s="13"/>
      <c r="N326" s="22">
        <v>1</v>
      </c>
      <c r="O326" s="18"/>
      <c r="P326" s="13"/>
      <c r="Q326" s="13"/>
      <c r="R326" s="13"/>
      <c r="S326" s="16">
        <f t="shared" si="15"/>
        <v>5</v>
      </c>
      <c r="T326" s="19">
        <f t="shared" si="16"/>
        <v>58</v>
      </c>
      <c r="U326" s="20"/>
      <c r="V326" s="36">
        <f t="shared" si="17"/>
        <v>0</v>
      </c>
      <c r="W326" s="13"/>
    </row>
    <row r="327" spans="1:23" ht="108" customHeight="1" x14ac:dyDescent="0.25">
      <c r="A327" s="13"/>
      <c r="B327" s="13"/>
      <c r="C327" s="3" t="s">
        <v>335</v>
      </c>
      <c r="D327" s="3" t="s">
        <v>59</v>
      </c>
      <c r="E327" s="14">
        <v>100</v>
      </c>
      <c r="F327" s="13"/>
      <c r="G327" s="13"/>
      <c r="H327" s="13"/>
      <c r="I327" s="18"/>
      <c r="J327" s="16">
        <v>1</v>
      </c>
      <c r="K327" s="13"/>
      <c r="L327" s="16">
        <v>1</v>
      </c>
      <c r="M327" s="13"/>
      <c r="N327" s="22">
        <v>1</v>
      </c>
      <c r="O327" s="18"/>
      <c r="P327" s="16">
        <v>1</v>
      </c>
      <c r="Q327" s="16">
        <v>1</v>
      </c>
      <c r="R327" s="13"/>
      <c r="S327" s="16">
        <f t="shared" si="15"/>
        <v>5</v>
      </c>
      <c r="T327" s="19">
        <f t="shared" si="16"/>
        <v>40</v>
      </c>
      <c r="U327" s="20"/>
      <c r="V327" s="36">
        <f t="shared" si="17"/>
        <v>0</v>
      </c>
      <c r="W327" s="13"/>
    </row>
    <row r="328" spans="1:23" ht="108" customHeight="1" x14ac:dyDescent="0.25">
      <c r="A328" s="13"/>
      <c r="B328" s="13"/>
      <c r="C328" s="3" t="s">
        <v>339</v>
      </c>
      <c r="D328" s="3" t="s">
        <v>138</v>
      </c>
      <c r="E328" s="14">
        <v>35</v>
      </c>
      <c r="F328" s="16">
        <v>6</v>
      </c>
      <c r="G328" s="13"/>
      <c r="H328" s="16">
        <v>6</v>
      </c>
      <c r="I328" s="18"/>
      <c r="J328" s="16">
        <v>8</v>
      </c>
      <c r="K328" s="13"/>
      <c r="L328" s="16">
        <v>8</v>
      </c>
      <c r="M328" s="13"/>
      <c r="N328" s="22">
        <v>8</v>
      </c>
      <c r="O328" s="18"/>
      <c r="P328" s="16">
        <v>4</v>
      </c>
      <c r="Q328" s="13"/>
      <c r="R328" s="13"/>
      <c r="S328" s="16">
        <f t="shared" si="15"/>
        <v>40</v>
      </c>
      <c r="T328" s="19">
        <f t="shared" si="16"/>
        <v>14</v>
      </c>
      <c r="U328" s="20"/>
      <c r="V328" s="36">
        <f t="shared" si="17"/>
        <v>0</v>
      </c>
      <c r="W328" s="13"/>
    </row>
    <row r="329" spans="1:23" ht="108" customHeight="1" x14ac:dyDescent="0.25">
      <c r="A329" s="13"/>
      <c r="B329" s="13"/>
      <c r="C329" s="3" t="s">
        <v>339</v>
      </c>
      <c r="D329" s="3" t="s">
        <v>27</v>
      </c>
      <c r="E329" s="14">
        <v>35</v>
      </c>
      <c r="F329" s="16">
        <v>6</v>
      </c>
      <c r="G329" s="13"/>
      <c r="H329" s="16">
        <v>6</v>
      </c>
      <c r="I329" s="18"/>
      <c r="J329" s="16">
        <v>8</v>
      </c>
      <c r="K329" s="13"/>
      <c r="L329" s="16">
        <v>8</v>
      </c>
      <c r="M329" s="13"/>
      <c r="N329" s="22">
        <v>8</v>
      </c>
      <c r="O329" s="18"/>
      <c r="P329" s="16">
        <v>4</v>
      </c>
      <c r="Q329" s="13"/>
      <c r="R329" s="13"/>
      <c r="S329" s="16">
        <f t="shared" si="15"/>
        <v>40</v>
      </c>
      <c r="T329" s="19">
        <f t="shared" si="16"/>
        <v>14</v>
      </c>
      <c r="U329" s="20"/>
      <c r="V329" s="36">
        <f t="shared" si="17"/>
        <v>0</v>
      </c>
      <c r="W329" s="13"/>
    </row>
    <row r="330" spans="1:23" ht="108" customHeight="1" x14ac:dyDescent="0.25">
      <c r="A330" s="13"/>
      <c r="B330" s="13"/>
      <c r="C330" s="3" t="s">
        <v>339</v>
      </c>
      <c r="D330" s="3" t="s">
        <v>47</v>
      </c>
      <c r="E330" s="14">
        <v>35</v>
      </c>
      <c r="F330" s="16">
        <v>6</v>
      </c>
      <c r="G330" s="13"/>
      <c r="H330" s="16">
        <v>6</v>
      </c>
      <c r="I330" s="18"/>
      <c r="J330" s="16">
        <v>8</v>
      </c>
      <c r="K330" s="13"/>
      <c r="L330" s="16">
        <v>8</v>
      </c>
      <c r="M330" s="13"/>
      <c r="N330" s="22">
        <v>8</v>
      </c>
      <c r="O330" s="18"/>
      <c r="P330" s="16">
        <v>4</v>
      </c>
      <c r="Q330" s="13"/>
      <c r="R330" s="13"/>
      <c r="S330" s="16">
        <f t="shared" si="15"/>
        <v>40</v>
      </c>
      <c r="T330" s="19">
        <f t="shared" si="16"/>
        <v>14</v>
      </c>
      <c r="U330" s="20"/>
      <c r="V330" s="36">
        <f t="shared" si="17"/>
        <v>0</v>
      </c>
      <c r="W330" s="13"/>
    </row>
    <row r="331" spans="1:23" ht="15.75" customHeight="1" x14ac:dyDescent="0.25">
      <c r="A331" s="44"/>
      <c r="B331" s="44"/>
      <c r="C331" s="44"/>
      <c r="D331" s="44"/>
      <c r="E331" s="45"/>
      <c r="F331" s="44"/>
      <c r="G331" s="44"/>
      <c r="H331" s="44"/>
      <c r="I331" s="45"/>
      <c r="J331" s="44"/>
      <c r="K331" s="44"/>
      <c r="L331" s="44"/>
      <c r="M331" s="46"/>
      <c r="N331" s="47"/>
      <c r="O331" s="48"/>
      <c r="P331" s="44"/>
      <c r="Q331" s="44"/>
      <c r="R331" s="46"/>
      <c r="S331" s="49">
        <f>SUM(S2:S330)</f>
        <v>3597</v>
      </c>
      <c r="T331" s="50"/>
      <c r="U331" s="20"/>
      <c r="V331" s="51"/>
      <c r="W331" s="2"/>
    </row>
  </sheetData>
  <pageMargins left="0.7" right="0.7" top="0.75" bottom="0.75" header="0.3" footer="0.3"/>
  <pageSetup orientation="portrait"/>
  <headerFooter>
    <oddFooter>&amp;C&amp;"Helvetica Neue,Regular"&amp;11&amp;K000000&amp;P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2019-05-27T08:27:26Z</dcterms:modified>
</cp:coreProperties>
</file>